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30" windowWidth="19200" windowHeight="12945" activeTab="0"/>
  </bookViews>
  <sheets>
    <sheet name="Лист1" sheetId="1" r:id="rId1"/>
  </sheets>
  <definedNames/>
  <calcPr fullCalcOnLoad="1"/>
</workbook>
</file>

<file path=xl/sharedStrings.xml><?xml version="1.0" encoding="utf-8"?>
<sst xmlns="http://schemas.openxmlformats.org/spreadsheetml/2006/main" count="113" uniqueCount="90">
  <si>
    <t>Валові надходження страхових  платежів (премій, внесків)</t>
  </si>
  <si>
    <t>Питома вага валових  премій по видах до загальних валових премій по ринку</t>
  </si>
  <si>
    <t xml:space="preserve">ЧИСТІ  надходження страхових  платежів (премій, внесків) </t>
  </si>
  <si>
    <t>Рівень валових страхових виплат</t>
  </si>
  <si>
    <t>РІВЕНЬ ЧИСТИХ СТРАХОВИХ ВИПЛАТ</t>
  </si>
  <si>
    <t xml:space="preserve">СТРАХОВІ ВИПЛАТИ  (валові) </t>
  </si>
  <si>
    <t xml:space="preserve">Частки страхових премій, які сплачуються  перестраховикам </t>
  </si>
  <si>
    <t xml:space="preserve">у тому числі   перестраховикам – нерезидентам </t>
  </si>
  <si>
    <t xml:space="preserve"> та перестраховикам-резидентам  (внутрішнє перестрахування)</t>
  </si>
  <si>
    <t>Всього з усіх видів страхування:</t>
  </si>
  <si>
    <t>Види страхування інші, ніж страхування життя</t>
  </si>
  <si>
    <t>Страхування життя</t>
  </si>
  <si>
    <t>Всього з добровільних  видів страхування (крім життя):</t>
  </si>
  <si>
    <t>страхування від нещасних випадків</t>
  </si>
  <si>
    <t>медичне страхування (безперервне страхування здоров'я)</t>
  </si>
  <si>
    <t>страхування здоров'я на випадок хвороби</t>
  </si>
  <si>
    <t>страхування залізничного транспорту</t>
  </si>
  <si>
    <t>страхування наземного транспорту (крім залізничного)</t>
  </si>
  <si>
    <t>страхування повітряного транспорту</t>
  </si>
  <si>
    <t>страхування водного транспорту (морського внутрішнього та інших видів водного транспорту)</t>
  </si>
  <si>
    <t>страхування вантажів та багажу (вантажобагажу)</t>
  </si>
  <si>
    <t>страхування від вогневих ризиків та ризиків стихійних явищ</t>
  </si>
  <si>
    <t>страхування майна (іншого, ніж передбачено графами 7 - 12)</t>
  </si>
  <si>
    <t>страхування цивільної відповідальності власників наземного транспорту (включаючи відповідальність перевізника)</t>
  </si>
  <si>
    <t>страхування відповідальності власників повітряного транспорту (включаючи відповідальність перевізника)</t>
  </si>
  <si>
    <t>страхування відповідальності власників водного транспорту (включаючи відповідальність перевізника)</t>
  </si>
  <si>
    <t>страхування відповідальності перед третіми особами (іншої, ніж передбачена графами 14 - 16)</t>
  </si>
  <si>
    <t>страхування кредитів (у тому числі відповідальності позичальника за непогашення кредиту)</t>
  </si>
  <si>
    <t>страхування інвестицій</t>
  </si>
  <si>
    <t>страхування фінансових ризиків</t>
  </si>
  <si>
    <t>страхування судових витрат</t>
  </si>
  <si>
    <t>страхування виданих гарантій (порук) та прийнятих гарантій</t>
  </si>
  <si>
    <t>страхування медичних витрат</t>
  </si>
  <si>
    <t>Добровільне особисте страхування</t>
  </si>
  <si>
    <t>Добровільне майнове страхування</t>
  </si>
  <si>
    <t>Добровільне страхування відповідальності</t>
  </si>
  <si>
    <t>Всього з недержавного обов"язкового страхування:</t>
  </si>
  <si>
    <t>Особисте страхування медичних і фармацевтичних працівників (крім тих, які працюють в установах і організаціях, що фінансуються з Держ. бюджету України) на випадок інфікування вірусом імунодефіциту людини при виконанні ними службових обов'язків</t>
  </si>
  <si>
    <t>Особисте страхування працівників відомчої (крім тих, які працюють в установах і організаціях, що фінансуються з Державного бюджету України) та сільської пожежної охорони і членів добровільних пожежних дружин (команд)</t>
  </si>
  <si>
    <t>Страхування спортсменів вищих категорій</t>
  </si>
  <si>
    <t>Страхування життя і здоров'я спеціалістів ветеринарної медицини</t>
  </si>
  <si>
    <t>Особисте страхування від нещасних випадків на транспорті</t>
  </si>
  <si>
    <t>Авіаційне страхування цивільної авіації</t>
  </si>
  <si>
    <t>Страхування відповідальності морського перевізника та виконавця робіт, пов'язаних із обслуговуванням морського транспорту, щодо відшкодування збитків, завданих пасажирам, багажу, пошті, вантажу, іншим користувачам морського транспорту та третім особам</t>
  </si>
  <si>
    <t>Страхування цивільної відповідальності власників транспортних засобів (за звичайними договорами)</t>
  </si>
  <si>
    <t>Страхування цивільної відповідальності власників транспортних засобів (за додатковими договорами)</t>
  </si>
  <si>
    <t>Страхування засобів водного транспорту</t>
  </si>
  <si>
    <t>Страхування врожаю с/г культур і багаторічних насаджень державними с/г підприємствами, врожаю зернових культур і цукрових буряків с/г підприємствами всіх форм власності</t>
  </si>
  <si>
    <t>Страхування цивільної відповідальності оператора ядерної установки за ядерну шкоду, яка може бути заподіяна внаслідок ядерного інциденту</t>
  </si>
  <si>
    <t>Страхування працівників (крім тих, які працюють в установах і організаціях, що фінансуються з Державного бюджету України), які беруть участь у наданні психіатричної допомоги, в тому числі здійснюють догляд за особами, які страждають на психічні розлади</t>
  </si>
  <si>
    <t>Страхування цивільної відповідальності суб'єктів господарювання за шкоду, яку може бути заподіяно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та санітарно-епідеміологічного характеру</t>
  </si>
  <si>
    <t>Страхування цивільної відповідальності інвестора, в тому числі за шкоду, заподіяну довкіллю, здоров'ю людей, за угодою про розподіл продукції, якщо інше не передбачено такою угодою</t>
  </si>
  <si>
    <t>Страхування майнових ризиків за угодою про розподіл продукції у випадках, передбачених Законом України "Про угоди про розподіл продукції"</t>
  </si>
  <si>
    <t>Страхування фінансової відповідальності, життя і здоров'я тимчасового адміністратора та ліквідатора фінансової установи</t>
  </si>
  <si>
    <t>Страхування майнових ризиків при промисловій розробці родовищ нафти і газу у випадках, передбачених Законом України "Про нафту і газ"</t>
  </si>
  <si>
    <t>Страхування медичних та інших працівників держ. і комун. закладів охорони здоров'я та держ. наук. установ (крім тих, які працюють в устан. і організ., що фінанс. з Держ. бюджету України) на випадок захворюв. на інфекційні хвороби, пов'язаного з викон. ними проф. обов'язків в умовах підвищеного ризику зараження збудниками інфекц. хвороб</t>
  </si>
  <si>
    <t>Страхування відповідальності експортера та особи, яка відповідає за утилізацію (видалення) небезпечних відходів, щодо відшкодування шкоди, яку може бути заподіяно здоров'ю людини, власності та навколишньому природному середовищу під час транскордонного перевезення та утилізації (видалення) небезпечних відходів</t>
  </si>
  <si>
    <t>Страхування персоналу ядерних установок, джерел іонізуючого випромінювання, а також державних інспекторів з нагляду за ядерною та радіаційною безпекою безпосередньо на ядерних установках від ризику негативного впливу іонізуючого випромінювання на їхнє здоров'я за рахунок коштів ліцензіатів</t>
  </si>
  <si>
    <t>Страхування об'єктів космічної діяльності (наземна інфраструктура), перелік яких затверджується Кабінетом Міністрів України за поданням Національного космічного агентства України</t>
  </si>
  <si>
    <t>Страхування цивільної відповідальності суб'єктів космічної діяльності</t>
  </si>
  <si>
    <t>Страхування об'єктів космічної діяльності (космічна інфраструктура), які є власністю України, щодо ризиків, пов'язаних з підготовкою до запуску космічної техніки на космодромі, запуском та експлуатацією її у космічному просторі</t>
  </si>
  <si>
    <t>Страхування відповідальності щодо ризиків, пов'язаних з підготовкою до запуску космічної техніки на космодромі, запуском та експлуатацією її у космічному просторі</t>
  </si>
  <si>
    <t>Страхування відповідальності суб'єктів перевезення небезпечних вантажів на випадок настання негативних наслідків при перевезенні небезпечних вантажів</t>
  </si>
  <si>
    <t>Страхування професійної відповідальності осіб, діяльність яких може заподіяти шкоду третім особам, за переліком, встановленим Кабінетом Міністрів України</t>
  </si>
  <si>
    <t>Страхування відповідальності власників собак (за переліком порід, визначених Кабінетом Міністрів України) щодо шкоди, яка може бути заподіяна третім особам</t>
  </si>
  <si>
    <t>Страхування цивільної відповідальності громадян України, що мають у власності чи іншому законному володінні зброю, за шкоду, яка може бути заподіяна третій особі або її майну внаслідок володіння, зберігання чи використання цієї зброї</t>
  </si>
  <si>
    <t>Страхування тварин на випадок загибелі, знищення, вимушеного забою, від хвороб, стихійних лих та нещасних випадків у випадках та згідно з переліком тварин, встановленими Кабінетом Міністрів України</t>
  </si>
  <si>
    <t>Страхування відповідальності суб'єктів туристичної діяльності за шкоду, заподіяну життю чи здоров'ю туриста або його майну</t>
  </si>
  <si>
    <t>Страхування відповідальності морського судновласника</t>
  </si>
  <si>
    <t>Страхування ліній електропередач та перетворюючого обладнання передавачів електроенергії від пошкодження внаслідок впливу стихійних лих або техногенних катастроф та від протиправних дій третіх осіб</t>
  </si>
  <si>
    <t>Страхування відповідальності виробників (постачальників) продукції тваринного походження, ветеринарних препаратів, субстанцій за шкоду, заподіяну третім особам</t>
  </si>
  <si>
    <t>Страхування предмета іпотеки від ризиків випадкового знищення, випадкового пошкодження або псування</t>
  </si>
  <si>
    <t>Страхування фінансової відповідальності управителя майном за збитки при здійсненні управління цим майном</t>
  </si>
  <si>
    <t>Страхування від ризиків загибелі або пошкодження нерухомості, набутої в результаті управління майном</t>
  </si>
  <si>
    <t>Страхування фінансових ризиків неотримання, невчасного отримання та отримання не у повній сумі платежів за договорами про іпотечні кредити та платежів за іпотечними сертифікатами</t>
  </si>
  <si>
    <t>Страхування будівельно-монтажних робіт забудовником відповідно до Закону України "Про фінансово-кредитні механізми і управління майном при будівництві житла та операціях з нерухомістю"</t>
  </si>
  <si>
    <t>Cтрахування відповідальності  забудовника  перед  третіми особами  відповідно  до  Закону  України  "Про  фінансово-кредитні механізми і управління майном при будівництві житла та операціях з нерухомістю</t>
  </si>
  <si>
    <t>Страхування життя, втому числі:</t>
  </si>
  <si>
    <t>За договорами страхування довічної пенсії, страхування ризику настання інвалідності або смерті учасника недержавного пенсійного фонду</t>
  </si>
  <si>
    <t xml:space="preserve">За договорами страхування, якими передбачено досягнення застрахованою особою визначеного договором пенсійного віку </t>
  </si>
  <si>
    <t>За іншими договорами накопичуваль ного страхування</t>
  </si>
  <si>
    <t>За договорами страхування життя лише на випадок смерті</t>
  </si>
  <si>
    <t>За іншими договорами страхування життя</t>
  </si>
  <si>
    <t>Державне страхування</t>
  </si>
  <si>
    <t>2 кв. 2007</t>
  </si>
  <si>
    <t>2 кв. 2006</t>
  </si>
  <si>
    <t>Медичне страхування іноземних громадян тимчасово перебуваючих на території України</t>
  </si>
  <si>
    <t>СТРАХОВІ ВИПЛАТИ  (ЧИСТІ)</t>
  </si>
  <si>
    <t>Структура чистих премій</t>
  </si>
  <si>
    <t>Види страхування та основні показники страхової діяльності за 6 міс. 2007 та 6 міс. 2006</t>
  </si>
</sst>
</file>

<file path=xl/styles.xml><?xml version="1.0" encoding="utf-8"?>
<styleSheet xmlns="http://schemas.openxmlformats.org/spreadsheetml/2006/main">
  <numFmts count="1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
    <numFmt numFmtId="166" formatCode="0.000%"/>
    <numFmt numFmtId="167" formatCode="0.0000%"/>
    <numFmt numFmtId="168" formatCode="0.00000%"/>
    <numFmt numFmtId="169" formatCode="#,##0.0000"/>
  </numFmts>
  <fonts count="22">
    <font>
      <sz val="10"/>
      <name val="Arial Cyr"/>
      <family val="0"/>
    </font>
    <font>
      <sz val="9"/>
      <name val="Times New Roman"/>
      <family val="0"/>
    </font>
    <font>
      <b/>
      <sz val="14"/>
      <name val="Times New Roman"/>
      <family val="1"/>
    </font>
    <font>
      <i/>
      <sz val="9"/>
      <name val="Times New Roman"/>
      <family val="1"/>
    </font>
    <font>
      <sz val="9"/>
      <name val="Arial Cyr"/>
      <family val="0"/>
    </font>
    <font>
      <b/>
      <i/>
      <sz val="11"/>
      <name val="Arial Cyr"/>
      <family val="0"/>
    </font>
    <font>
      <b/>
      <i/>
      <sz val="11"/>
      <name val="Times New Roman"/>
      <family val="0"/>
    </font>
    <font>
      <b/>
      <sz val="11"/>
      <name val="Times New Roman"/>
      <family val="1"/>
    </font>
    <font>
      <b/>
      <sz val="12"/>
      <name val="Times New Roman"/>
      <family val="1"/>
    </font>
    <font>
      <sz val="10"/>
      <name val="Times New Roman"/>
      <family val="1"/>
    </font>
    <font>
      <b/>
      <sz val="8"/>
      <name val="Times New Roman"/>
      <family val="1"/>
    </font>
    <font>
      <sz val="8"/>
      <name val="Times New Roman"/>
      <family val="0"/>
    </font>
    <font>
      <i/>
      <sz val="10"/>
      <name val="Arial Cyr"/>
      <family val="0"/>
    </font>
    <font>
      <i/>
      <sz val="8"/>
      <name val="Times New Roman"/>
      <family val="0"/>
    </font>
    <font>
      <sz val="7"/>
      <name val="Times New Roman"/>
      <family val="0"/>
    </font>
    <font>
      <b/>
      <sz val="12"/>
      <name val="Arial Cyr"/>
      <family val="0"/>
    </font>
    <font>
      <sz val="8"/>
      <name val="Arial Cyr"/>
      <family val="0"/>
    </font>
    <font>
      <b/>
      <sz val="9"/>
      <name val="Arial Cyr"/>
      <family val="0"/>
    </font>
    <font>
      <b/>
      <sz val="10"/>
      <name val="Times New Roman"/>
      <family val="1"/>
    </font>
    <font>
      <b/>
      <sz val="10"/>
      <name val="Arial Cyr"/>
      <family val="0"/>
    </font>
    <font>
      <b/>
      <sz val="8"/>
      <name val="Arial"/>
      <family val="2"/>
    </font>
    <font>
      <sz val="8"/>
      <name val="Arial"/>
      <family val="2"/>
    </font>
  </fonts>
  <fills count="7">
    <fill>
      <patternFill/>
    </fill>
    <fill>
      <patternFill patternType="gray125"/>
    </fill>
    <fill>
      <patternFill patternType="solid">
        <fgColor indexed="52"/>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s>
  <borders count="8">
    <border>
      <left/>
      <right/>
      <top/>
      <bottom/>
      <diagonal/>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9">
    <xf numFmtId="0" fontId="0" fillId="0" borderId="0" xfId="0" applyAlignment="1">
      <alignment/>
    </xf>
    <xf numFmtId="49" fontId="1" fillId="0" borderId="1"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vertical="center" wrapText="1"/>
      <protection locked="0"/>
    </xf>
    <xf numFmtId="164" fontId="1" fillId="0" borderId="2" xfId="0" applyNumberFormat="1" applyFont="1" applyFill="1" applyBorder="1" applyAlignment="1" applyProtection="1">
      <alignment horizontal="center" vertical="center" wrapText="1"/>
      <protection locked="0"/>
    </xf>
    <xf numFmtId="0" fontId="4" fillId="0" borderId="0" xfId="0" applyFont="1" applyAlignment="1">
      <alignment vertical="center" wrapText="1"/>
    </xf>
    <xf numFmtId="0" fontId="5" fillId="0" borderId="0" xfId="0" applyFont="1" applyAlignment="1">
      <alignment horizontal="center" vertical="center" wrapText="1"/>
    </xf>
    <xf numFmtId="0" fontId="0" fillId="0" borderId="0" xfId="0" applyFont="1" applyFill="1" applyAlignment="1">
      <alignment vertical="center" wrapText="1"/>
    </xf>
    <xf numFmtId="49" fontId="8" fillId="0" borderId="2" xfId="0" applyNumberFormat="1" applyFont="1" applyFill="1" applyBorder="1" applyAlignment="1" applyProtection="1">
      <alignment vertical="center" wrapText="1"/>
      <protection locked="0"/>
    </xf>
    <xf numFmtId="0" fontId="12" fillId="0" borderId="0" xfId="0" applyFont="1" applyAlignment="1">
      <alignment vertical="center" wrapText="1"/>
    </xf>
    <xf numFmtId="49" fontId="13" fillId="0" borderId="2" xfId="0" applyNumberFormat="1" applyFont="1" applyFill="1" applyBorder="1" applyAlignment="1" applyProtection="1">
      <alignment vertical="center" wrapText="1"/>
      <protection locked="0"/>
    </xf>
    <xf numFmtId="0" fontId="0" fillId="0" borderId="0" xfId="0" applyFont="1" applyAlignment="1">
      <alignment vertical="center" wrapText="1"/>
    </xf>
    <xf numFmtId="49" fontId="11" fillId="0" borderId="2" xfId="0" applyNumberFormat="1" applyFont="1" applyFill="1" applyBorder="1" applyAlignment="1" applyProtection="1">
      <alignment vertical="center" wrapText="1"/>
      <protection locked="0"/>
    </xf>
    <xf numFmtId="0" fontId="0" fillId="2" borderId="0" xfId="0" applyFont="1" applyFill="1" applyAlignment="1">
      <alignment vertical="center" wrapText="1"/>
    </xf>
    <xf numFmtId="49" fontId="11" fillId="2" borderId="2" xfId="0" applyNumberFormat="1" applyFont="1" applyFill="1" applyBorder="1" applyAlignment="1" applyProtection="1">
      <alignment vertical="center" wrapText="1"/>
      <protection locked="0"/>
    </xf>
    <xf numFmtId="49" fontId="10" fillId="0" borderId="2" xfId="0" applyNumberFormat="1" applyFont="1" applyFill="1" applyBorder="1" applyAlignment="1" applyProtection="1">
      <alignment vertical="center" wrapText="1"/>
      <protection locked="0"/>
    </xf>
    <xf numFmtId="49" fontId="7" fillId="3" borderId="2" xfId="0" applyNumberFormat="1" applyFont="1" applyFill="1" applyBorder="1" applyAlignment="1" applyProtection="1">
      <alignment vertical="center" wrapText="1"/>
      <protection locked="0"/>
    </xf>
    <xf numFmtId="0" fontId="11" fillId="0" borderId="2" xfId="0" applyNumberFormat="1" applyFont="1" applyFill="1" applyBorder="1" applyAlignment="1" applyProtection="1">
      <alignment vertical="center" wrapText="1"/>
      <protection locked="0"/>
    </xf>
    <xf numFmtId="49" fontId="14" fillId="0" borderId="2" xfId="0" applyNumberFormat="1" applyFont="1" applyFill="1" applyBorder="1" applyAlignment="1" applyProtection="1">
      <alignment vertical="center" wrapText="1"/>
      <protection locked="0"/>
    </xf>
    <xf numFmtId="0" fontId="14" fillId="0" borderId="2" xfId="0" applyNumberFormat="1" applyFont="1" applyFill="1" applyBorder="1" applyAlignment="1" applyProtection="1">
      <alignment vertical="center" wrapText="1"/>
      <protection locked="0"/>
    </xf>
    <xf numFmtId="0" fontId="15" fillId="4" borderId="2" xfId="0" applyFont="1" applyFill="1" applyBorder="1" applyAlignment="1">
      <alignment vertical="center" wrapText="1"/>
    </xf>
    <xf numFmtId="0" fontId="0" fillId="0" borderId="0" xfId="0" applyFont="1" applyFill="1" applyAlignment="1">
      <alignment vertical="center" wrapText="1"/>
    </xf>
    <xf numFmtId="164" fontId="9" fillId="0" borderId="2" xfId="0" applyNumberFormat="1" applyFont="1" applyFill="1" applyBorder="1" applyAlignment="1" applyProtection="1">
      <alignment horizontal="center" vertical="center"/>
      <protection locked="0"/>
    </xf>
    <xf numFmtId="165" fontId="9" fillId="0" borderId="2" xfId="17" applyNumberFormat="1" applyFont="1" applyFill="1" applyBorder="1" applyAlignment="1" applyProtection="1">
      <alignment horizontal="center" vertical="center" wrapText="1"/>
      <protection locked="0"/>
    </xf>
    <xf numFmtId="166" fontId="9" fillId="0" borderId="2" xfId="17" applyNumberFormat="1" applyFont="1" applyFill="1" applyBorder="1" applyAlignment="1" applyProtection="1">
      <alignment horizontal="center" vertical="center" wrapText="1"/>
      <protection locked="0"/>
    </xf>
    <xf numFmtId="164" fontId="9" fillId="2" borderId="2" xfId="0" applyNumberFormat="1" applyFont="1" applyFill="1" applyBorder="1" applyAlignment="1" applyProtection="1">
      <alignment horizontal="center" vertical="center" wrapText="1"/>
      <protection locked="0"/>
    </xf>
    <xf numFmtId="164" fontId="9" fillId="0" borderId="2" xfId="0" applyNumberFormat="1" applyFont="1" applyFill="1" applyBorder="1" applyAlignment="1" applyProtection="1">
      <alignment horizontal="center" vertical="center" wrapText="1"/>
      <protection locked="0"/>
    </xf>
    <xf numFmtId="10" fontId="9" fillId="0" borderId="2" xfId="17" applyNumberFormat="1" applyFont="1" applyFill="1" applyBorder="1" applyAlignment="1" applyProtection="1">
      <alignment horizontal="center" vertical="center"/>
      <protection locked="0"/>
    </xf>
    <xf numFmtId="165" fontId="9" fillId="0" borderId="2" xfId="17" applyNumberFormat="1" applyFont="1" applyFill="1" applyBorder="1" applyAlignment="1" applyProtection="1">
      <alignment horizontal="center" vertical="center"/>
      <protection locked="0"/>
    </xf>
    <xf numFmtId="167" fontId="9" fillId="0" borderId="2" xfId="17" applyNumberFormat="1" applyFont="1" applyFill="1" applyBorder="1" applyAlignment="1" applyProtection="1">
      <alignment horizontal="center" vertical="center"/>
      <protection locked="0"/>
    </xf>
    <xf numFmtId="166" fontId="9" fillId="0" borderId="2" xfId="17" applyNumberFormat="1" applyFont="1" applyFill="1" applyBorder="1" applyAlignment="1" applyProtection="1">
      <alignment horizontal="center" vertical="center"/>
      <protection locked="0"/>
    </xf>
    <xf numFmtId="168" fontId="9" fillId="0" borderId="2" xfId="17" applyNumberFormat="1" applyFont="1" applyFill="1" applyBorder="1" applyAlignment="1" applyProtection="1">
      <alignment horizontal="center" vertical="center"/>
      <protection locked="0"/>
    </xf>
    <xf numFmtId="164" fontId="9" fillId="0" borderId="2" xfId="0" applyNumberFormat="1" applyFont="1" applyFill="1" applyBorder="1" applyAlignment="1">
      <alignment horizontal="center" vertical="center"/>
    </xf>
    <xf numFmtId="165" fontId="9" fillId="0" borderId="2" xfId="17" applyNumberFormat="1" applyFont="1" applyFill="1" applyBorder="1" applyAlignment="1">
      <alignment horizontal="center" vertical="center"/>
    </xf>
    <xf numFmtId="10" fontId="9" fillId="0" borderId="2" xfId="17" applyNumberFormat="1" applyFont="1" applyFill="1" applyBorder="1" applyAlignment="1">
      <alignment horizontal="center" vertical="center"/>
    </xf>
    <xf numFmtId="0" fontId="9" fillId="0" borderId="2" xfId="0" applyFont="1" applyBorder="1" applyAlignment="1">
      <alignment horizontal="center" vertical="center" wrapText="1"/>
    </xf>
    <xf numFmtId="166" fontId="9" fillId="0" borderId="2" xfId="17" applyNumberFormat="1" applyFont="1" applyFill="1" applyBorder="1" applyAlignment="1">
      <alignment horizontal="center" vertical="center"/>
    </xf>
    <xf numFmtId="165" fontId="9" fillId="2" borderId="2" xfId="17" applyNumberFormat="1" applyFont="1" applyFill="1" applyBorder="1" applyAlignment="1" applyProtection="1">
      <alignment horizontal="center" vertical="center" wrapText="1"/>
      <protection locked="0"/>
    </xf>
    <xf numFmtId="165" fontId="9" fillId="2" borderId="2" xfId="17" applyNumberFormat="1" applyFont="1" applyFill="1" applyBorder="1" applyAlignment="1">
      <alignment horizontal="center" vertical="center"/>
    </xf>
    <xf numFmtId="49" fontId="6" fillId="0" borderId="3" xfId="0" applyNumberFormat="1" applyFont="1" applyFill="1" applyBorder="1" applyAlignment="1" applyProtection="1">
      <alignment horizontal="center" vertical="center" wrapText="1"/>
      <protection locked="0"/>
    </xf>
    <xf numFmtId="1" fontId="7" fillId="5" borderId="3" xfId="0" applyNumberFormat="1" applyFont="1" applyFill="1" applyBorder="1" applyAlignment="1" applyProtection="1">
      <alignment horizontal="center" vertical="center" wrapText="1"/>
      <protection locked="0"/>
    </xf>
    <xf numFmtId="49" fontId="8" fillId="0" borderId="4" xfId="0" applyNumberFormat="1" applyFont="1" applyFill="1" applyBorder="1" applyAlignment="1" applyProtection="1">
      <alignment vertical="center" wrapText="1"/>
      <protection locked="0"/>
    </xf>
    <xf numFmtId="164" fontId="9" fillId="0" borderId="4" xfId="0" applyNumberFormat="1" applyFont="1" applyFill="1" applyBorder="1" applyAlignment="1" applyProtection="1">
      <alignment horizontal="center" vertical="center"/>
      <protection locked="0"/>
    </xf>
    <xf numFmtId="165" fontId="9" fillId="0" borderId="4" xfId="17" applyNumberFormat="1" applyFont="1" applyFill="1" applyBorder="1" applyAlignment="1" applyProtection="1">
      <alignment horizontal="center" vertical="center" wrapText="1"/>
      <protection locked="0"/>
    </xf>
    <xf numFmtId="165" fontId="9" fillId="0" borderId="4" xfId="17" applyNumberFormat="1" applyFont="1" applyFill="1" applyBorder="1" applyAlignment="1" applyProtection="1">
      <alignment horizontal="center" vertical="center"/>
      <protection locked="0"/>
    </xf>
    <xf numFmtId="164" fontId="9" fillId="0" borderId="4" xfId="0" applyNumberFormat="1" applyFont="1" applyFill="1" applyBorder="1" applyAlignment="1">
      <alignment horizontal="center" vertical="center"/>
    </xf>
    <xf numFmtId="165" fontId="9" fillId="0" borderId="4" xfId="17" applyNumberFormat="1" applyFont="1" applyFill="1" applyBorder="1" applyAlignment="1">
      <alignment horizontal="center" vertical="center"/>
    </xf>
    <xf numFmtId="10" fontId="9" fillId="0" borderId="4" xfId="17" applyNumberFormat="1" applyFont="1" applyFill="1" applyBorder="1" applyAlignment="1">
      <alignment horizontal="center" vertical="center"/>
    </xf>
    <xf numFmtId="49" fontId="8" fillId="4" borderId="5" xfId="0" applyNumberFormat="1" applyFont="1" applyFill="1" applyBorder="1" applyAlignment="1" applyProtection="1">
      <alignment vertical="center" wrapText="1"/>
      <protection locked="0"/>
    </xf>
    <xf numFmtId="0" fontId="17" fillId="6" borderId="0" xfId="0" applyFont="1" applyFill="1" applyAlignment="1">
      <alignment vertical="center" wrapText="1"/>
    </xf>
    <xf numFmtId="0" fontId="19" fillId="6" borderId="0" xfId="0" applyFont="1" applyFill="1" applyAlignment="1">
      <alignment vertical="center" wrapText="1"/>
    </xf>
    <xf numFmtId="0" fontId="8" fillId="5" borderId="2" xfId="0" applyNumberFormat="1" applyFont="1" applyFill="1" applyBorder="1" applyAlignment="1" applyProtection="1">
      <alignment vertical="center" wrapText="1"/>
      <protection locked="0"/>
    </xf>
    <xf numFmtId="164" fontId="18" fillId="5" borderId="2" xfId="0" applyNumberFormat="1" applyFont="1" applyFill="1" applyBorder="1" applyAlignment="1" applyProtection="1">
      <alignment horizontal="center" vertical="center"/>
      <protection locked="0"/>
    </xf>
    <xf numFmtId="166" fontId="18" fillId="5" borderId="2" xfId="17" applyNumberFormat="1" applyFont="1" applyFill="1" applyBorder="1" applyAlignment="1" applyProtection="1">
      <alignment horizontal="center" vertical="center" wrapText="1"/>
      <protection locked="0"/>
    </xf>
    <xf numFmtId="165" fontId="18" fillId="5" borderId="2" xfId="17" applyNumberFormat="1" applyFont="1" applyFill="1" applyBorder="1" applyAlignment="1" applyProtection="1">
      <alignment horizontal="center" vertical="center"/>
      <protection locked="0"/>
    </xf>
    <xf numFmtId="164" fontId="18" fillId="5" borderId="2" xfId="0" applyNumberFormat="1" applyFont="1" applyFill="1" applyBorder="1" applyAlignment="1">
      <alignment horizontal="center" vertical="center"/>
    </xf>
    <xf numFmtId="165" fontId="18" fillId="5" borderId="2" xfId="17" applyNumberFormat="1" applyFont="1" applyFill="1" applyBorder="1" applyAlignment="1">
      <alignment horizontal="center" vertical="center"/>
    </xf>
    <xf numFmtId="0" fontId="19" fillId="5" borderId="0" xfId="0" applyFont="1" applyFill="1" applyAlignment="1">
      <alignment vertical="center" wrapText="1"/>
    </xf>
    <xf numFmtId="164" fontId="18" fillId="4" borderId="2" xfId="0" applyNumberFormat="1" applyFont="1" applyFill="1" applyBorder="1" applyAlignment="1" applyProtection="1">
      <alignment horizontal="center" vertical="center" wrapText="1"/>
      <protection locked="0"/>
    </xf>
    <xf numFmtId="164" fontId="18" fillId="4" borderId="2" xfId="0" applyNumberFormat="1" applyFont="1" applyFill="1" applyBorder="1" applyAlignment="1" applyProtection="1">
      <alignment horizontal="center" vertical="center"/>
      <protection locked="0"/>
    </xf>
    <xf numFmtId="169" fontId="18" fillId="4" borderId="2" xfId="0" applyNumberFormat="1" applyFont="1" applyFill="1" applyBorder="1" applyAlignment="1" applyProtection="1">
      <alignment horizontal="center" vertical="center" wrapText="1"/>
      <protection locked="0"/>
    </xf>
    <xf numFmtId="165" fontId="18" fillId="4" borderId="2" xfId="17" applyNumberFormat="1" applyFont="1" applyFill="1" applyBorder="1" applyAlignment="1" applyProtection="1">
      <alignment horizontal="center" vertical="center"/>
      <protection locked="0"/>
    </xf>
    <xf numFmtId="164" fontId="18" fillId="4" borderId="2" xfId="0" applyNumberFormat="1" applyFont="1" applyFill="1" applyBorder="1" applyAlignment="1">
      <alignment horizontal="center" vertical="center"/>
    </xf>
    <xf numFmtId="165" fontId="18" fillId="4" borderId="2" xfId="17" applyNumberFormat="1" applyFont="1" applyFill="1" applyBorder="1" applyAlignment="1">
      <alignment horizontal="center" vertical="center"/>
    </xf>
    <xf numFmtId="0" fontId="19" fillId="4" borderId="0" xfId="0" applyFont="1" applyFill="1" applyAlignment="1">
      <alignment vertical="center" wrapText="1"/>
    </xf>
    <xf numFmtId="164" fontId="18" fillId="0" borderId="2" xfId="0" applyNumberFormat="1" applyFont="1" applyFill="1" applyBorder="1" applyAlignment="1" applyProtection="1">
      <alignment horizontal="center" vertical="center"/>
      <protection locked="0"/>
    </xf>
    <xf numFmtId="165" fontId="18" fillId="0" borderId="2" xfId="17" applyNumberFormat="1" applyFont="1" applyFill="1" applyBorder="1" applyAlignment="1" applyProtection="1">
      <alignment horizontal="center" vertical="center" wrapText="1"/>
      <protection locked="0"/>
    </xf>
    <xf numFmtId="165" fontId="18" fillId="0" borderId="2" xfId="17" applyNumberFormat="1" applyFont="1" applyFill="1" applyBorder="1" applyAlignment="1" applyProtection="1">
      <alignment horizontal="center" vertical="center"/>
      <protection locked="0"/>
    </xf>
    <xf numFmtId="164" fontId="18" fillId="0" borderId="2" xfId="0" applyNumberFormat="1" applyFont="1" applyFill="1" applyBorder="1" applyAlignment="1">
      <alignment horizontal="center" vertical="center"/>
    </xf>
    <xf numFmtId="165" fontId="18" fillId="0" borderId="2" xfId="17" applyNumberFormat="1" applyFont="1" applyFill="1" applyBorder="1" applyAlignment="1">
      <alignment horizontal="center" vertical="center"/>
    </xf>
    <xf numFmtId="10" fontId="18" fillId="0" borderId="2" xfId="17" applyNumberFormat="1" applyFont="1" applyFill="1" applyBorder="1" applyAlignment="1">
      <alignment horizontal="center" vertical="center"/>
    </xf>
    <xf numFmtId="0" fontId="19" fillId="0" borderId="0" xfId="0" applyFont="1" applyFill="1" applyAlignment="1">
      <alignment vertical="center" wrapText="1"/>
    </xf>
    <xf numFmtId="0" fontId="19" fillId="0" borderId="0" xfId="0" applyFont="1" applyAlignment="1">
      <alignment vertical="center" wrapText="1"/>
    </xf>
    <xf numFmtId="0" fontId="19" fillId="3" borderId="0" xfId="0" applyFont="1" applyFill="1" applyAlignment="1">
      <alignment vertical="center" wrapText="1"/>
    </xf>
    <xf numFmtId="164" fontId="18" fillId="3" borderId="2" xfId="0" applyNumberFormat="1" applyFont="1" applyFill="1" applyBorder="1" applyAlignment="1" applyProtection="1">
      <alignment horizontal="center" vertical="center"/>
      <protection locked="0"/>
    </xf>
    <xf numFmtId="166" fontId="18" fillId="3" borderId="2" xfId="17" applyNumberFormat="1" applyFont="1" applyFill="1" applyBorder="1" applyAlignment="1" applyProtection="1">
      <alignment horizontal="center" vertical="center" wrapText="1"/>
      <protection locked="0"/>
    </xf>
    <xf numFmtId="165" fontId="18" fillId="3" borderId="2" xfId="17" applyNumberFormat="1" applyFont="1" applyFill="1" applyBorder="1" applyAlignment="1" applyProtection="1">
      <alignment horizontal="center" vertical="center"/>
      <protection locked="0"/>
    </xf>
    <xf numFmtId="164" fontId="18" fillId="3" borderId="2" xfId="0" applyNumberFormat="1" applyFont="1" applyFill="1" applyBorder="1" applyAlignment="1">
      <alignment horizontal="center" vertical="center"/>
    </xf>
    <xf numFmtId="165" fontId="18" fillId="3" borderId="2" xfId="17" applyNumberFormat="1" applyFont="1" applyFill="1" applyBorder="1" applyAlignment="1">
      <alignment horizontal="center" vertical="center"/>
    </xf>
    <xf numFmtId="10" fontId="18" fillId="3" borderId="2" xfId="17" applyNumberFormat="1" applyFont="1" applyFill="1" applyBorder="1" applyAlignment="1">
      <alignment horizontal="center" vertical="center"/>
    </xf>
    <xf numFmtId="0" fontId="19" fillId="4" borderId="6" xfId="0" applyFont="1" applyFill="1" applyBorder="1" applyAlignment="1">
      <alignment vertical="center" wrapText="1"/>
    </xf>
    <xf numFmtId="164" fontId="18" fillId="4" borderId="5" xfId="0" applyNumberFormat="1" applyFont="1" applyFill="1" applyBorder="1" applyAlignment="1" applyProtection="1">
      <alignment horizontal="center" vertical="center"/>
      <protection locked="0"/>
    </xf>
    <xf numFmtId="165" fontId="18" fillId="4" borderId="5" xfId="17" applyNumberFormat="1" applyFont="1" applyFill="1" applyBorder="1" applyAlignment="1" applyProtection="1">
      <alignment horizontal="center" vertical="center" wrapText="1"/>
      <protection locked="0"/>
    </xf>
    <xf numFmtId="164" fontId="18" fillId="4" borderId="5" xfId="0" applyNumberFormat="1" applyFont="1" applyFill="1" applyBorder="1" applyAlignment="1">
      <alignment horizontal="center" vertical="center"/>
    </xf>
    <xf numFmtId="165" fontId="18" fillId="4" borderId="5" xfId="17" applyNumberFormat="1" applyFont="1" applyFill="1" applyBorder="1" applyAlignment="1">
      <alignment horizontal="center" vertical="center"/>
    </xf>
    <xf numFmtId="10" fontId="18" fillId="4" borderId="5" xfId="17" applyNumberFormat="1" applyFont="1" applyFill="1" applyBorder="1" applyAlignment="1">
      <alignment horizontal="center" vertical="center"/>
    </xf>
    <xf numFmtId="0" fontId="19" fillId="4" borderId="7" xfId="0" applyFont="1" applyFill="1" applyBorder="1" applyAlignment="1">
      <alignment vertical="center" wrapText="1"/>
    </xf>
    <xf numFmtId="164" fontId="1" fillId="0" borderId="2" xfId="0" applyNumberFormat="1" applyFont="1" applyFill="1" applyBorder="1" applyAlignment="1" applyProtection="1">
      <alignment horizontal="center" vertical="center" wrapText="1"/>
      <protection locked="0"/>
    </xf>
    <xf numFmtId="164" fontId="1" fillId="0" borderId="2" xfId="0" applyNumberFormat="1" applyFont="1" applyFill="1" applyBorder="1" applyAlignment="1" applyProtection="1">
      <alignment horizontal="center" vertical="center" wrapText="1"/>
      <protection locked="0"/>
    </xf>
    <xf numFmtId="164" fontId="3" fillId="0" borderId="2" xfId="0" applyNumberFormat="1" applyFont="1" applyFill="1" applyBorder="1" applyAlignment="1" applyProtection="1">
      <alignment horizontal="center" vertical="center" wrapText="1"/>
      <protection locked="0"/>
    </xf>
    <xf numFmtId="49" fontId="20" fillId="6" borderId="2" xfId="0" applyNumberFormat="1" applyFont="1" applyFill="1" applyBorder="1" applyAlignment="1" applyProtection="1">
      <alignment vertical="center" wrapText="1"/>
      <protection locked="0"/>
    </xf>
    <xf numFmtId="164" fontId="20" fillId="6" borderId="2" xfId="0" applyNumberFormat="1" applyFont="1" applyFill="1" applyBorder="1" applyAlignment="1" applyProtection="1">
      <alignment horizontal="center" vertical="center"/>
      <protection locked="0"/>
    </xf>
    <xf numFmtId="165" fontId="20" fillId="6" borderId="2" xfId="17" applyNumberFormat="1" applyFont="1" applyFill="1" applyBorder="1" applyAlignment="1" applyProtection="1">
      <alignment horizontal="center" vertical="center" wrapText="1"/>
      <protection locked="0"/>
    </xf>
    <xf numFmtId="165" fontId="20" fillId="6" borderId="2" xfId="17" applyNumberFormat="1" applyFont="1" applyFill="1" applyBorder="1" applyAlignment="1" applyProtection="1">
      <alignment horizontal="center" vertical="center"/>
      <protection locked="0"/>
    </xf>
    <xf numFmtId="164" fontId="20" fillId="6" borderId="2" xfId="0" applyNumberFormat="1" applyFont="1" applyFill="1" applyBorder="1" applyAlignment="1">
      <alignment horizontal="center" vertical="center"/>
    </xf>
    <xf numFmtId="165" fontId="20" fillId="6" borderId="2" xfId="17" applyNumberFormat="1" applyFont="1" applyFill="1" applyBorder="1" applyAlignment="1">
      <alignment horizontal="center" vertical="center"/>
    </xf>
    <xf numFmtId="10" fontId="20" fillId="6" borderId="2" xfId="17" applyNumberFormat="1" applyFont="1" applyFill="1" applyBorder="1" applyAlignment="1">
      <alignment horizontal="center" vertical="center"/>
    </xf>
    <xf numFmtId="49" fontId="21" fillId="0" borderId="2" xfId="0" applyNumberFormat="1" applyFont="1" applyFill="1" applyBorder="1" applyAlignment="1" applyProtection="1">
      <alignment vertical="center" wrapText="1"/>
      <protection locked="0"/>
    </xf>
    <xf numFmtId="164" fontId="21" fillId="0" borderId="2" xfId="0" applyNumberFormat="1" applyFont="1" applyFill="1" applyBorder="1" applyAlignment="1" applyProtection="1">
      <alignment horizontal="center" vertical="center"/>
      <protection locked="0"/>
    </xf>
    <xf numFmtId="165" fontId="21" fillId="0" borderId="2" xfId="17" applyNumberFormat="1" applyFont="1" applyFill="1" applyBorder="1" applyAlignment="1" applyProtection="1">
      <alignment horizontal="center" vertical="center" wrapText="1"/>
      <protection locked="0"/>
    </xf>
    <xf numFmtId="165" fontId="21" fillId="0" borderId="2" xfId="17" applyNumberFormat="1" applyFont="1" applyFill="1" applyBorder="1" applyAlignment="1" applyProtection="1">
      <alignment horizontal="center" vertical="center"/>
      <protection locked="0"/>
    </xf>
    <xf numFmtId="164" fontId="21" fillId="0" borderId="2" xfId="0" applyNumberFormat="1" applyFont="1" applyFill="1" applyBorder="1" applyAlignment="1">
      <alignment horizontal="center" vertical="center"/>
    </xf>
    <xf numFmtId="165" fontId="21" fillId="0" borderId="2" xfId="17" applyNumberFormat="1" applyFont="1" applyFill="1" applyBorder="1" applyAlignment="1">
      <alignment horizontal="center" vertical="center"/>
    </xf>
    <xf numFmtId="10" fontId="21" fillId="0" borderId="2" xfId="17" applyNumberFormat="1" applyFont="1" applyFill="1" applyBorder="1" applyAlignment="1">
      <alignment horizontal="center" vertical="center"/>
    </xf>
    <xf numFmtId="10" fontId="21" fillId="0" borderId="2" xfId="17" applyNumberFormat="1" applyFont="1" applyFill="1" applyBorder="1" applyAlignment="1" applyProtection="1">
      <alignment horizontal="center" vertical="center" wrapText="1"/>
      <protection locked="0"/>
    </xf>
    <xf numFmtId="10" fontId="21" fillId="0" borderId="2" xfId="17" applyNumberFormat="1" applyFont="1" applyFill="1" applyBorder="1" applyAlignment="1" applyProtection="1">
      <alignment horizontal="center" vertical="center"/>
      <protection locked="0"/>
    </xf>
    <xf numFmtId="166" fontId="21" fillId="0" borderId="2" xfId="17" applyNumberFormat="1" applyFont="1" applyFill="1" applyBorder="1" applyAlignment="1" applyProtection="1">
      <alignment horizontal="center" vertical="center" wrapText="1"/>
      <protection locked="0"/>
    </xf>
    <xf numFmtId="4" fontId="21" fillId="0" borderId="2" xfId="0" applyNumberFormat="1" applyFont="1" applyFill="1" applyBorder="1" applyAlignment="1" applyProtection="1">
      <alignment vertical="center" wrapText="1"/>
      <protection locked="0"/>
    </xf>
    <xf numFmtId="167" fontId="21" fillId="0" borderId="2" xfId="17" applyNumberFormat="1" applyFont="1" applyFill="1" applyBorder="1" applyAlignment="1" applyProtection="1">
      <alignment horizontal="center" vertical="center"/>
      <protection locked="0"/>
    </xf>
    <xf numFmtId="167" fontId="21" fillId="0" borderId="2" xfId="17" applyNumberFormat="1" applyFont="1" applyFill="1" applyBorder="1" applyAlignment="1">
      <alignment horizontal="center" vertic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3"/>
  <sheetViews>
    <sheetView tabSelected="1" zoomScale="75" zoomScaleNormal="75" workbookViewId="0" topLeftCell="B1">
      <pane xSplit="1" ySplit="1" topLeftCell="K3" activePane="bottomRight" state="frozen"/>
      <selection pane="topLeft" activeCell="B1" sqref="B1"/>
      <selection pane="topRight" activeCell="C1" sqref="C1"/>
      <selection pane="bottomLeft" activeCell="A73" sqref="A73"/>
      <selection pane="bottomRight" activeCell="Z15" sqref="Z15"/>
    </sheetView>
  </sheetViews>
  <sheetFormatPr defaultColWidth="9.00390625" defaultRowHeight="27" customHeight="1"/>
  <cols>
    <col min="1" max="1" width="9.125" style="10" customWidth="1"/>
    <col min="2" max="2" width="59.125" style="10" customWidth="1"/>
    <col min="3" max="3" width="12.25390625" style="10" customWidth="1"/>
    <col min="4" max="4" width="14.125" style="10" customWidth="1"/>
    <col min="5" max="5" width="10.875" style="10" customWidth="1"/>
    <col min="6" max="6" width="11.125" style="10" customWidth="1"/>
    <col min="7" max="7" width="12.75390625" style="10" customWidth="1"/>
    <col min="8" max="8" width="14.875" style="10" customWidth="1"/>
    <col min="9" max="9" width="10.625" style="10" customWidth="1"/>
    <col min="10" max="10" width="10.75390625" style="10" customWidth="1"/>
    <col min="11" max="11" width="11.625" style="10" customWidth="1"/>
    <col min="12" max="13" width="10.875" style="10" customWidth="1"/>
    <col min="14" max="14" width="11.875" style="10" customWidth="1"/>
    <col min="15" max="15" width="11.125" style="10" customWidth="1"/>
    <col min="16" max="16" width="10.75390625" style="10" customWidth="1"/>
    <col min="17" max="17" width="11.00390625" style="10" bestFit="1" customWidth="1"/>
    <col min="18" max="18" width="11.75390625" style="10" customWidth="1"/>
    <col min="19" max="19" width="11.625" style="10" customWidth="1"/>
    <col min="20" max="20" width="11.375" style="10" customWidth="1"/>
    <col min="21" max="21" width="13.375" style="10" customWidth="1"/>
    <col min="22" max="22" width="11.00390625" style="10" customWidth="1"/>
    <col min="23" max="23" width="11.25390625" style="10" customWidth="1"/>
    <col min="24" max="24" width="12.125" style="10" customWidth="1"/>
    <col min="25" max="16384" width="9.125" style="10" customWidth="1"/>
  </cols>
  <sheetData>
    <row r="1" spans="1:24" s="4" customFormat="1" ht="99" customHeight="1">
      <c r="A1" s="1"/>
      <c r="B1" s="2" t="s">
        <v>89</v>
      </c>
      <c r="C1" s="86" t="s">
        <v>0</v>
      </c>
      <c r="D1" s="86"/>
      <c r="E1" s="87" t="s">
        <v>1</v>
      </c>
      <c r="F1" s="87"/>
      <c r="G1" s="86" t="s">
        <v>2</v>
      </c>
      <c r="H1" s="86"/>
      <c r="I1" s="87" t="s">
        <v>88</v>
      </c>
      <c r="J1" s="87"/>
      <c r="K1" s="87" t="s">
        <v>3</v>
      </c>
      <c r="L1" s="87"/>
      <c r="M1" s="88" t="s">
        <v>4</v>
      </c>
      <c r="N1" s="88"/>
      <c r="O1" s="87" t="s">
        <v>5</v>
      </c>
      <c r="P1" s="87"/>
      <c r="Q1" s="87" t="s">
        <v>87</v>
      </c>
      <c r="R1" s="87"/>
      <c r="S1" s="3" t="s">
        <v>6</v>
      </c>
      <c r="T1" s="3" t="s">
        <v>7</v>
      </c>
      <c r="U1" s="3" t="s">
        <v>8</v>
      </c>
      <c r="V1" s="3" t="s">
        <v>6</v>
      </c>
      <c r="W1" s="3" t="s">
        <v>7</v>
      </c>
      <c r="X1" s="3" t="s">
        <v>8</v>
      </c>
    </row>
    <row r="2" spans="2:24" s="5" customFormat="1" ht="27" customHeight="1" thickBot="1">
      <c r="B2" s="38"/>
      <c r="C2" s="39" t="s">
        <v>84</v>
      </c>
      <c r="D2" s="39" t="s">
        <v>85</v>
      </c>
      <c r="E2" s="39" t="s">
        <v>84</v>
      </c>
      <c r="F2" s="39" t="s">
        <v>85</v>
      </c>
      <c r="G2" s="39" t="s">
        <v>84</v>
      </c>
      <c r="H2" s="39" t="s">
        <v>85</v>
      </c>
      <c r="I2" s="39" t="s">
        <v>84</v>
      </c>
      <c r="J2" s="39" t="s">
        <v>85</v>
      </c>
      <c r="K2" s="39" t="s">
        <v>84</v>
      </c>
      <c r="L2" s="39" t="s">
        <v>85</v>
      </c>
      <c r="M2" s="39" t="s">
        <v>84</v>
      </c>
      <c r="N2" s="39" t="s">
        <v>85</v>
      </c>
      <c r="O2" s="39" t="s">
        <v>84</v>
      </c>
      <c r="P2" s="39" t="s">
        <v>85</v>
      </c>
      <c r="Q2" s="39" t="s">
        <v>84</v>
      </c>
      <c r="R2" s="39" t="s">
        <v>85</v>
      </c>
      <c r="S2" s="39" t="s">
        <v>84</v>
      </c>
      <c r="T2" s="39" t="s">
        <v>84</v>
      </c>
      <c r="U2" s="39" t="s">
        <v>84</v>
      </c>
      <c r="V2" s="39" t="s">
        <v>85</v>
      </c>
      <c r="W2" s="39" t="s">
        <v>85</v>
      </c>
      <c r="X2" s="39" t="s">
        <v>85</v>
      </c>
    </row>
    <row r="3" spans="1:24" s="85" customFormat="1" ht="27" customHeight="1" thickBot="1">
      <c r="A3" s="79"/>
      <c r="B3" s="47" t="s">
        <v>9</v>
      </c>
      <c r="C3" s="80">
        <v>7673110.1188</v>
      </c>
      <c r="D3" s="80">
        <v>5987090.615499999</v>
      </c>
      <c r="E3" s="81">
        <v>1</v>
      </c>
      <c r="F3" s="81">
        <v>1</v>
      </c>
      <c r="G3" s="82">
        <v>5325627.4767</v>
      </c>
      <c r="H3" s="82">
        <v>3773479.539299999</v>
      </c>
      <c r="I3" s="83">
        <v>1</v>
      </c>
      <c r="J3" s="83">
        <v>1</v>
      </c>
      <c r="K3" s="84">
        <v>0.2325900720266358</v>
      </c>
      <c r="L3" s="84">
        <v>0.14970274511623521</v>
      </c>
      <c r="M3" s="84">
        <v>0.3004160494701693</v>
      </c>
      <c r="N3" s="84">
        <v>0.2158042461656128</v>
      </c>
      <c r="O3" s="82">
        <v>1784689.2352000002</v>
      </c>
      <c r="P3" s="82">
        <v>896283.9004000002</v>
      </c>
      <c r="Q3" s="82">
        <v>1599903.9675000003</v>
      </c>
      <c r="R3" s="82">
        <v>814332.9074000001</v>
      </c>
      <c r="S3" s="82">
        <v>2772248.6959</v>
      </c>
      <c r="T3" s="82">
        <v>424766.0538000001</v>
      </c>
      <c r="U3" s="82">
        <v>2347482.6421</v>
      </c>
      <c r="V3" s="82">
        <v>2508973.6429000003</v>
      </c>
      <c r="W3" s="82">
        <v>295362.5667</v>
      </c>
      <c r="X3" s="82">
        <v>2213611.0762000005</v>
      </c>
    </row>
    <row r="4" spans="2:25" s="6" customFormat="1" ht="27" customHeight="1">
      <c r="B4" s="40" t="s">
        <v>10</v>
      </c>
      <c r="C4" s="41">
        <v>7374547.200800001</v>
      </c>
      <c r="D4" s="41">
        <v>5807726.715499999</v>
      </c>
      <c r="E4" s="42">
        <v>0.9610897128573085</v>
      </c>
      <c r="F4" s="43">
        <v>0.9700415591613655</v>
      </c>
      <c r="G4" s="44">
        <v>5027230.058700001</v>
      </c>
      <c r="H4" s="44">
        <v>3594505.9392999983</v>
      </c>
      <c r="I4" s="45">
        <f>G4/$G$3</f>
        <v>0.9439695286038107</v>
      </c>
      <c r="J4" s="45">
        <f>H4/$H$3</f>
        <v>0.9525706716742391</v>
      </c>
      <c r="K4" s="46">
        <v>0.24060619410063783</v>
      </c>
      <c r="L4" s="46">
        <v>0.15315150556691173</v>
      </c>
      <c r="M4" s="46">
        <v>0.3162128147982702</v>
      </c>
      <c r="N4" s="46">
        <v>0.22465148508205177</v>
      </c>
      <c r="O4" s="44">
        <v>1774361.7352000002</v>
      </c>
      <c r="P4" s="44">
        <v>889462.0904000001</v>
      </c>
      <c r="Q4" s="44">
        <v>1589674.5675000004</v>
      </c>
      <c r="R4" s="44">
        <v>807511.0974000001</v>
      </c>
      <c r="S4" s="44">
        <v>2756852.9959</v>
      </c>
      <c r="T4" s="44">
        <v>409535.8538000001</v>
      </c>
      <c r="U4" s="44">
        <v>2347317.1421</v>
      </c>
      <c r="V4" s="44">
        <v>2495829.8429000005</v>
      </c>
      <c r="W4" s="44">
        <v>282609.0667</v>
      </c>
      <c r="X4" s="44">
        <v>2213220.7762000007</v>
      </c>
      <c r="Y4" s="20"/>
    </row>
    <row r="5" spans="2:25" s="6" customFormat="1" ht="27" customHeight="1">
      <c r="B5" s="7" t="s">
        <v>11</v>
      </c>
      <c r="C5" s="21">
        <v>298562.918</v>
      </c>
      <c r="D5" s="21">
        <v>179363.9</v>
      </c>
      <c r="E5" s="22">
        <v>0.03891028714269154</v>
      </c>
      <c r="F5" s="27">
        <v>0.029958440838634408</v>
      </c>
      <c r="G5" s="31">
        <v>298397.418</v>
      </c>
      <c r="H5" s="31">
        <v>178973.6</v>
      </c>
      <c r="I5" s="32">
        <f>G5/$G$3</f>
        <v>0.056030471396189455</v>
      </c>
      <c r="J5" s="32">
        <f>H5/$H$3</f>
        <v>0.04742932832576074</v>
      </c>
      <c r="K5" s="33">
        <v>0.03459069890253417</v>
      </c>
      <c r="L5" s="33">
        <v>0.03803335007769122</v>
      </c>
      <c r="M5" s="33">
        <v>0.034281127727452385</v>
      </c>
      <c r="N5" s="33">
        <v>0.038116292011782744</v>
      </c>
      <c r="O5" s="31">
        <v>10327.5</v>
      </c>
      <c r="P5" s="31">
        <v>6821.81</v>
      </c>
      <c r="Q5" s="31">
        <v>10229.4</v>
      </c>
      <c r="R5" s="31">
        <v>6821.81</v>
      </c>
      <c r="S5" s="31">
        <v>15395.7</v>
      </c>
      <c r="T5" s="31">
        <v>15230.2</v>
      </c>
      <c r="U5" s="31">
        <v>165.5</v>
      </c>
      <c r="V5" s="31">
        <v>13143.8</v>
      </c>
      <c r="W5" s="31">
        <v>12753.5</v>
      </c>
      <c r="X5" s="31">
        <v>390.2999999999993</v>
      </c>
      <c r="Y5" s="20"/>
    </row>
    <row r="6" spans="1:24" ht="27" customHeight="1">
      <c r="A6" s="8"/>
      <c r="B6" s="9"/>
      <c r="C6" s="25"/>
      <c r="D6" s="25"/>
      <c r="E6" s="25"/>
      <c r="F6" s="34"/>
      <c r="G6" s="25"/>
      <c r="H6" s="25"/>
      <c r="I6" s="25"/>
      <c r="J6" s="25"/>
      <c r="K6" s="22"/>
      <c r="L6" s="22"/>
      <c r="M6" s="22"/>
      <c r="N6" s="22"/>
      <c r="O6" s="25"/>
      <c r="P6" s="25"/>
      <c r="Q6" s="25"/>
      <c r="R6" s="25"/>
      <c r="S6" s="25"/>
      <c r="T6" s="25"/>
      <c r="U6" s="25"/>
      <c r="V6" s="25"/>
      <c r="W6" s="25"/>
      <c r="X6" s="25"/>
    </row>
    <row r="7" spans="1:24" s="49" customFormat="1" ht="27" customHeight="1">
      <c r="A7" s="48"/>
      <c r="B7" s="89" t="s">
        <v>12</v>
      </c>
      <c r="C7" s="90">
        <v>6736360.9898</v>
      </c>
      <c r="D7" s="90">
        <v>5310005.8824000005</v>
      </c>
      <c r="E7" s="91">
        <v>0.8779179348925467</v>
      </c>
      <c r="F7" s="92">
        <v>0.8869092224281537</v>
      </c>
      <c r="G7" s="93">
        <v>4428179.400900001</v>
      </c>
      <c r="H7" s="93">
        <v>3134318.6621000003</v>
      </c>
      <c r="I7" s="94">
        <f aca="true" t="shared" si="0" ref="I7:I70">G7/$G$3</f>
        <v>0.8314850072171966</v>
      </c>
      <c r="J7" s="94">
        <f aca="true" t="shared" si="1" ref="J7:J70">H7/$H$3</f>
        <v>0.8306176380332073</v>
      </c>
      <c r="K7" s="95">
        <v>0.24562615072223518</v>
      </c>
      <c r="L7" s="95">
        <v>0.1474875306062806</v>
      </c>
      <c r="M7" s="95">
        <v>0.3323259106893696</v>
      </c>
      <c r="N7" s="95">
        <v>0.2245182248407734</v>
      </c>
      <c r="O7" s="93">
        <v>1654626.4198</v>
      </c>
      <c r="P7" s="93">
        <v>783159.6551</v>
      </c>
      <c r="Q7" s="93">
        <v>1471598.7521</v>
      </c>
      <c r="R7" s="93">
        <v>703711.6621</v>
      </c>
      <c r="S7" s="93">
        <v>2654337.2581999996</v>
      </c>
      <c r="T7" s="93">
        <v>346155.6693</v>
      </c>
      <c r="U7" s="93">
        <v>2308181.5888999994</v>
      </c>
      <c r="V7" s="93">
        <v>2416994.7248</v>
      </c>
      <c r="W7" s="93">
        <v>241307.5045</v>
      </c>
      <c r="X7" s="93">
        <v>2175687.2203</v>
      </c>
    </row>
    <row r="8" spans="2:25" ht="27" customHeight="1">
      <c r="B8" s="96" t="s">
        <v>13</v>
      </c>
      <c r="C8" s="97">
        <v>122268.6941</v>
      </c>
      <c r="D8" s="97">
        <v>87147.0833</v>
      </c>
      <c r="E8" s="98">
        <v>0.01593469821323529</v>
      </c>
      <c r="F8" s="99">
        <v>0.014555831687996273</v>
      </c>
      <c r="G8" s="100">
        <v>105825.9233</v>
      </c>
      <c r="H8" s="100">
        <v>77670.9814</v>
      </c>
      <c r="I8" s="101">
        <f t="shared" si="0"/>
        <v>0.01987107129873352</v>
      </c>
      <c r="J8" s="101">
        <f t="shared" si="1"/>
        <v>0.020583384802030327</v>
      </c>
      <c r="K8" s="102">
        <v>0.09931139683285455</v>
      </c>
      <c r="L8" s="102">
        <v>0.11001287750498932</v>
      </c>
      <c r="M8" s="102">
        <v>0.11275379819908457</v>
      </c>
      <c r="N8" s="102">
        <v>0.12300567377664164</v>
      </c>
      <c r="O8" s="100">
        <v>12142.6748</v>
      </c>
      <c r="P8" s="100">
        <v>9587.3014</v>
      </c>
      <c r="Q8" s="100">
        <v>11932.274800000001</v>
      </c>
      <c r="R8" s="100">
        <v>9553.9714</v>
      </c>
      <c r="S8" s="100">
        <v>18184.2769</v>
      </c>
      <c r="T8" s="100">
        <v>1741.5061</v>
      </c>
      <c r="U8" s="100">
        <v>16442.770800000002</v>
      </c>
      <c r="V8" s="100">
        <v>10977.7019</v>
      </c>
      <c r="W8" s="100">
        <v>1501.6</v>
      </c>
      <c r="X8" s="100">
        <v>9476.1019</v>
      </c>
      <c r="Y8" s="20"/>
    </row>
    <row r="9" spans="2:25" ht="27" customHeight="1">
      <c r="B9" s="96" t="s">
        <v>14</v>
      </c>
      <c r="C9" s="97">
        <v>224044.1478</v>
      </c>
      <c r="D9" s="97">
        <v>163063.63760000002</v>
      </c>
      <c r="E9" s="98">
        <v>0.029198609733368238</v>
      </c>
      <c r="F9" s="99">
        <v>0.02723587265872409</v>
      </c>
      <c r="G9" s="100">
        <v>215007.1478</v>
      </c>
      <c r="H9" s="100">
        <v>159791.73760000002</v>
      </c>
      <c r="I9" s="101">
        <f t="shared" si="0"/>
        <v>0.04037217186907488</v>
      </c>
      <c r="J9" s="101">
        <f t="shared" si="1"/>
        <v>0.042345992852433026</v>
      </c>
      <c r="K9" s="102">
        <v>0.6646558683288223</v>
      </c>
      <c r="L9" s="102">
        <v>0.6277024418594228</v>
      </c>
      <c r="M9" s="102">
        <v>0.6880234406793058</v>
      </c>
      <c r="N9" s="102">
        <v>0.6354035886020679</v>
      </c>
      <c r="O9" s="100">
        <v>148912.2576</v>
      </c>
      <c r="P9" s="100">
        <v>102355.4435</v>
      </c>
      <c r="Q9" s="100">
        <v>147929.95760000002</v>
      </c>
      <c r="R9" s="100">
        <v>101532.2435</v>
      </c>
      <c r="S9" s="100">
        <v>9039.6</v>
      </c>
      <c r="T9" s="100">
        <v>2.6</v>
      </c>
      <c r="U9" s="100">
        <v>9037</v>
      </c>
      <c r="V9" s="100">
        <v>3354.946</v>
      </c>
      <c r="W9" s="100">
        <v>83.046</v>
      </c>
      <c r="X9" s="100">
        <v>3271.9</v>
      </c>
      <c r="Y9" s="20"/>
    </row>
    <row r="10" spans="2:25" ht="27" customHeight="1">
      <c r="B10" s="96" t="s">
        <v>15</v>
      </c>
      <c r="C10" s="97">
        <v>50501.7519</v>
      </c>
      <c r="D10" s="97">
        <v>51407.4056</v>
      </c>
      <c r="E10" s="98">
        <v>0.006581653477937833</v>
      </c>
      <c r="F10" s="99">
        <v>0.008586375069538982</v>
      </c>
      <c r="G10" s="100">
        <v>48997.9319</v>
      </c>
      <c r="H10" s="100">
        <v>49883.9736</v>
      </c>
      <c r="I10" s="101">
        <f t="shared" si="0"/>
        <v>0.009200405419712409</v>
      </c>
      <c r="J10" s="101">
        <f t="shared" si="1"/>
        <v>0.013219622123419211</v>
      </c>
      <c r="K10" s="102">
        <v>0.30944710652701135</v>
      </c>
      <c r="L10" s="102">
        <v>0.32631659202035285</v>
      </c>
      <c r="M10" s="102">
        <v>0.2818531408261335</v>
      </c>
      <c r="N10" s="102">
        <v>0.3196014320719631</v>
      </c>
      <c r="O10" s="100">
        <v>15627.621</v>
      </c>
      <c r="P10" s="100">
        <v>16775.0894</v>
      </c>
      <c r="Q10" s="100">
        <v>13810.221</v>
      </c>
      <c r="R10" s="100">
        <v>15942.9894</v>
      </c>
      <c r="S10" s="100">
        <v>1548.12</v>
      </c>
      <c r="T10" s="100">
        <v>44.3</v>
      </c>
      <c r="U10" s="100">
        <v>1503.82</v>
      </c>
      <c r="V10" s="100">
        <v>1525.332</v>
      </c>
      <c r="W10" s="100">
        <v>1.9</v>
      </c>
      <c r="X10" s="100">
        <v>1523.432</v>
      </c>
      <c r="Y10" s="20"/>
    </row>
    <row r="11" spans="2:25" ht="27" customHeight="1">
      <c r="B11" s="96" t="s">
        <v>16</v>
      </c>
      <c r="C11" s="97">
        <v>3035.3673999999996</v>
      </c>
      <c r="D11" s="97">
        <v>2438.9462</v>
      </c>
      <c r="E11" s="103">
        <v>0.0003955850174185564</v>
      </c>
      <c r="F11" s="104">
        <v>0.00040736751063793884</v>
      </c>
      <c r="G11" s="100">
        <v>2862.8673999999996</v>
      </c>
      <c r="H11" s="100">
        <v>1941.8462</v>
      </c>
      <c r="I11" s="101">
        <f t="shared" si="0"/>
        <v>0.000537564336320039</v>
      </c>
      <c r="J11" s="101">
        <f t="shared" si="1"/>
        <v>0.0005146036118060476</v>
      </c>
      <c r="K11" s="102">
        <v>0.00285632638737571</v>
      </c>
      <c r="L11" s="102">
        <v>0.002214070978687435</v>
      </c>
      <c r="M11" s="102">
        <v>0.003028432263401372</v>
      </c>
      <c r="N11" s="102">
        <v>0.002780858751841418</v>
      </c>
      <c r="O11" s="100">
        <v>8.67</v>
      </c>
      <c r="P11" s="100">
        <v>5.4</v>
      </c>
      <c r="Q11" s="100">
        <v>8.67</v>
      </c>
      <c r="R11" s="100">
        <v>5.4</v>
      </c>
      <c r="S11" s="100">
        <v>453.7</v>
      </c>
      <c r="T11" s="100">
        <v>281.2</v>
      </c>
      <c r="U11" s="100">
        <v>172.5</v>
      </c>
      <c r="V11" s="100">
        <v>559.9</v>
      </c>
      <c r="W11" s="100">
        <v>62.8</v>
      </c>
      <c r="X11" s="100">
        <v>497.1</v>
      </c>
      <c r="Y11" s="20"/>
    </row>
    <row r="12" spans="2:25" ht="27" customHeight="1">
      <c r="B12" s="96" t="s">
        <v>17</v>
      </c>
      <c r="C12" s="97">
        <v>1493287.9234</v>
      </c>
      <c r="D12" s="97">
        <v>868060.1724</v>
      </c>
      <c r="E12" s="98">
        <v>0.1946131230074847</v>
      </c>
      <c r="F12" s="99">
        <v>0.14498864776702663</v>
      </c>
      <c r="G12" s="100">
        <v>1328146.354</v>
      </c>
      <c r="H12" s="100">
        <v>779945.6558000001</v>
      </c>
      <c r="I12" s="101">
        <f t="shared" si="0"/>
        <v>0.24938776882362407</v>
      </c>
      <c r="J12" s="101">
        <f t="shared" si="1"/>
        <v>0.20669137004110646</v>
      </c>
      <c r="K12" s="102">
        <v>0.45016009670087986</v>
      </c>
      <c r="L12" s="102">
        <v>0.4534702180975213</v>
      </c>
      <c r="M12" s="102">
        <v>0.4700350728817346</v>
      </c>
      <c r="N12" s="102">
        <v>0.44583101452540963</v>
      </c>
      <c r="O12" s="100">
        <v>672218.636</v>
      </c>
      <c r="P12" s="100">
        <v>393639.4357</v>
      </c>
      <c r="Q12" s="100">
        <v>624275.3683000001</v>
      </c>
      <c r="R12" s="100">
        <v>347723.963</v>
      </c>
      <c r="S12" s="100">
        <v>198095.7875</v>
      </c>
      <c r="T12" s="100">
        <v>32954.218100000006</v>
      </c>
      <c r="U12" s="100">
        <v>165141.5694</v>
      </c>
      <c r="V12" s="100">
        <v>109855.78139999999</v>
      </c>
      <c r="W12" s="100">
        <v>21741.2648</v>
      </c>
      <c r="X12" s="100">
        <v>88114.51659999999</v>
      </c>
      <c r="Y12" s="20"/>
    </row>
    <row r="13" spans="2:25" ht="27" customHeight="1">
      <c r="B13" s="96" t="s">
        <v>18</v>
      </c>
      <c r="C13" s="97">
        <v>5058.2</v>
      </c>
      <c r="D13" s="97">
        <v>6629.26</v>
      </c>
      <c r="E13" s="98">
        <v>0.0006592111831689772</v>
      </c>
      <c r="F13" s="99">
        <v>0.001107259005373576</v>
      </c>
      <c r="G13" s="100">
        <v>4465.57</v>
      </c>
      <c r="H13" s="100">
        <v>3868.11</v>
      </c>
      <c r="I13" s="101">
        <f t="shared" si="0"/>
        <v>0.0008385058886557849</v>
      </c>
      <c r="J13" s="101">
        <f t="shared" si="1"/>
        <v>0.0010250777723092028</v>
      </c>
      <c r="K13" s="102">
        <v>0.20618006405440673</v>
      </c>
      <c r="L13" s="102">
        <v>0.9556270232273285</v>
      </c>
      <c r="M13" s="102">
        <v>0.16739184471411264</v>
      </c>
      <c r="N13" s="102">
        <v>1.6377765885665092</v>
      </c>
      <c r="O13" s="100">
        <v>1042.9</v>
      </c>
      <c r="P13" s="100">
        <v>6335.1</v>
      </c>
      <c r="Q13" s="100">
        <v>747.5</v>
      </c>
      <c r="R13" s="100">
        <v>6335.1</v>
      </c>
      <c r="S13" s="100">
        <v>1691.03</v>
      </c>
      <c r="T13" s="100">
        <v>1098.4</v>
      </c>
      <c r="U13" s="100">
        <v>592.63</v>
      </c>
      <c r="V13" s="100">
        <v>5301.9</v>
      </c>
      <c r="W13" s="100">
        <v>2540.75</v>
      </c>
      <c r="X13" s="100">
        <v>2761.15</v>
      </c>
      <c r="Y13" s="20"/>
    </row>
    <row r="14" spans="2:25" ht="27" customHeight="1">
      <c r="B14" s="96" t="s">
        <v>19</v>
      </c>
      <c r="C14" s="97">
        <v>30501.3134</v>
      </c>
      <c r="D14" s="97">
        <v>13554.6113</v>
      </c>
      <c r="E14" s="98">
        <v>0.003975091316006046</v>
      </c>
      <c r="F14" s="99">
        <v>0.0022639729662531616</v>
      </c>
      <c r="G14" s="100">
        <v>23955.163399999998</v>
      </c>
      <c r="H14" s="100">
        <v>12190.6463</v>
      </c>
      <c r="I14" s="101">
        <f t="shared" si="0"/>
        <v>0.0044980921975495925</v>
      </c>
      <c r="J14" s="101">
        <f t="shared" si="1"/>
        <v>0.0032306114749098207</v>
      </c>
      <c r="K14" s="102">
        <v>0.03908720861836723</v>
      </c>
      <c r="L14" s="102">
        <v>0.07214282861803643</v>
      </c>
      <c r="M14" s="102">
        <v>0.04220431241141106</v>
      </c>
      <c r="N14" s="102">
        <v>0.07416899627380708</v>
      </c>
      <c r="O14" s="100">
        <v>1192.2112</v>
      </c>
      <c r="P14" s="100">
        <v>977.868</v>
      </c>
      <c r="Q14" s="100">
        <v>1011.0111999999999</v>
      </c>
      <c r="R14" s="100">
        <v>904.168</v>
      </c>
      <c r="S14" s="100">
        <v>11761.765300000001</v>
      </c>
      <c r="T14" s="100">
        <v>5215.6153</v>
      </c>
      <c r="U14" s="100">
        <v>6546.15</v>
      </c>
      <c r="V14" s="100">
        <v>7170.062</v>
      </c>
      <c r="W14" s="100">
        <v>5806.097</v>
      </c>
      <c r="X14" s="100">
        <v>1363.965</v>
      </c>
      <c r="Y14" s="20"/>
    </row>
    <row r="15" spans="2:25" ht="27" customHeight="1">
      <c r="B15" s="96" t="s">
        <v>20</v>
      </c>
      <c r="C15" s="97">
        <v>533588.4423</v>
      </c>
      <c r="D15" s="97">
        <v>481372.5102</v>
      </c>
      <c r="E15" s="98">
        <v>0.06954004752162322</v>
      </c>
      <c r="F15" s="99">
        <v>0.08040174119860038</v>
      </c>
      <c r="G15" s="100">
        <v>274386.9278</v>
      </c>
      <c r="H15" s="100">
        <v>229198.4991</v>
      </c>
      <c r="I15" s="101">
        <f t="shared" si="0"/>
        <v>0.051521990413423084</v>
      </c>
      <c r="J15" s="101">
        <f t="shared" si="1"/>
        <v>0.06073929822937838</v>
      </c>
      <c r="K15" s="102">
        <v>0.01798226711703272</v>
      </c>
      <c r="L15" s="102">
        <v>0.003216947929487312</v>
      </c>
      <c r="M15" s="102">
        <v>0.0291024429043518</v>
      </c>
      <c r="N15" s="102">
        <v>0.006332721661352276</v>
      </c>
      <c r="O15" s="100">
        <v>9595.1299</v>
      </c>
      <c r="P15" s="100">
        <v>1548.5503</v>
      </c>
      <c r="Q15" s="100">
        <v>7985.3299</v>
      </c>
      <c r="R15" s="100">
        <v>1451.4503000000002</v>
      </c>
      <c r="S15" s="100">
        <v>270678.0332</v>
      </c>
      <c r="T15" s="100">
        <v>11476.5187</v>
      </c>
      <c r="U15" s="100">
        <v>259201.5145</v>
      </c>
      <c r="V15" s="100">
        <v>257474.30070000002</v>
      </c>
      <c r="W15" s="100">
        <v>5300.2896</v>
      </c>
      <c r="X15" s="100">
        <v>252174.01110000003</v>
      </c>
      <c r="Y15" s="20"/>
    </row>
    <row r="16" spans="2:25" ht="27" customHeight="1">
      <c r="B16" s="96" t="s">
        <v>21</v>
      </c>
      <c r="C16" s="97">
        <v>766513.1355</v>
      </c>
      <c r="D16" s="97">
        <v>673615.9905</v>
      </c>
      <c r="E16" s="98">
        <v>0.09989601656073654</v>
      </c>
      <c r="F16" s="99">
        <v>0.11251140725281045</v>
      </c>
      <c r="G16" s="100">
        <v>458520.7127</v>
      </c>
      <c r="H16" s="100">
        <v>356689.6568</v>
      </c>
      <c r="I16" s="101">
        <f t="shared" si="0"/>
        <v>0.08609703076417957</v>
      </c>
      <c r="J16" s="101">
        <f t="shared" si="1"/>
        <v>0.09452539839825602</v>
      </c>
      <c r="K16" s="102">
        <v>0.0382002259894736</v>
      </c>
      <c r="L16" s="102">
        <v>0.03532405411329083</v>
      </c>
      <c r="M16" s="102">
        <v>0.06350394691777247</v>
      </c>
      <c r="N16" s="102">
        <v>0.06427449482465622</v>
      </c>
      <c r="O16" s="100">
        <v>29280.975</v>
      </c>
      <c r="P16" s="100">
        <v>23794.8477</v>
      </c>
      <c r="Q16" s="100">
        <v>29117.875</v>
      </c>
      <c r="R16" s="100">
        <v>22926.0475</v>
      </c>
      <c r="S16" s="100">
        <v>345031.1676</v>
      </c>
      <c r="T16" s="100">
        <v>37038.7448</v>
      </c>
      <c r="U16" s="100">
        <v>307992.4228</v>
      </c>
      <c r="V16" s="100">
        <v>344504.04449999996</v>
      </c>
      <c r="W16" s="100">
        <v>27577.7108</v>
      </c>
      <c r="X16" s="100">
        <v>316926.33369999996</v>
      </c>
      <c r="Y16" s="20"/>
    </row>
    <row r="17" spans="2:25" ht="27" customHeight="1">
      <c r="B17" s="96" t="s">
        <v>22</v>
      </c>
      <c r="C17" s="97">
        <v>1163877.9424</v>
      </c>
      <c r="D17" s="97">
        <v>925132.2775</v>
      </c>
      <c r="E17" s="98">
        <v>0.15168268464548235</v>
      </c>
      <c r="F17" s="99">
        <v>0.1545211751271848</v>
      </c>
      <c r="G17" s="100">
        <v>763860.2023</v>
      </c>
      <c r="H17" s="100">
        <v>563568.7784</v>
      </c>
      <c r="I17" s="101">
        <f t="shared" si="0"/>
        <v>0.1434310239764127</v>
      </c>
      <c r="J17" s="101">
        <f t="shared" si="1"/>
        <v>0.14934989643657776</v>
      </c>
      <c r="K17" s="102">
        <v>0.02749371848564728</v>
      </c>
      <c r="L17" s="102">
        <v>0.03969163588068626</v>
      </c>
      <c r="M17" s="102">
        <v>0.04105673054515672</v>
      </c>
      <c r="N17" s="102">
        <v>0.04908968480926765</v>
      </c>
      <c r="O17" s="100">
        <v>31999.3325</v>
      </c>
      <c r="P17" s="100">
        <v>36720.0135</v>
      </c>
      <c r="Q17" s="100">
        <v>31361.6025</v>
      </c>
      <c r="R17" s="100">
        <v>27665.4137</v>
      </c>
      <c r="S17" s="100">
        <v>605572.3933</v>
      </c>
      <c r="T17" s="100">
        <v>205554.6532</v>
      </c>
      <c r="U17" s="100">
        <v>400017.7401</v>
      </c>
      <c r="V17" s="100">
        <v>513291.6691</v>
      </c>
      <c r="W17" s="100">
        <v>151728.17</v>
      </c>
      <c r="X17" s="100">
        <v>361563.4991</v>
      </c>
      <c r="Y17" s="20"/>
    </row>
    <row r="18" spans="2:25" ht="27" customHeight="1">
      <c r="B18" s="96" t="s">
        <v>23</v>
      </c>
      <c r="C18" s="97">
        <v>35439.0187</v>
      </c>
      <c r="D18" s="97">
        <v>21081.734999999997</v>
      </c>
      <c r="E18" s="98">
        <v>0.004618598997187638</v>
      </c>
      <c r="F18" s="99">
        <v>0.003521198584404489</v>
      </c>
      <c r="G18" s="100">
        <v>29050.7987</v>
      </c>
      <c r="H18" s="100">
        <v>20013.532199999998</v>
      </c>
      <c r="I18" s="101">
        <f t="shared" si="0"/>
        <v>0.005454906267308278</v>
      </c>
      <c r="J18" s="101">
        <f t="shared" si="1"/>
        <v>0.005303734124317689</v>
      </c>
      <c r="K18" s="102">
        <v>0.14727300279338715</v>
      </c>
      <c r="L18" s="102">
        <v>0.29954365710412356</v>
      </c>
      <c r="M18" s="102">
        <v>0.17918408212301576</v>
      </c>
      <c r="N18" s="102">
        <v>0.29890775602319714</v>
      </c>
      <c r="O18" s="100">
        <v>5219.2107</v>
      </c>
      <c r="P18" s="100">
        <v>6314.9</v>
      </c>
      <c r="Q18" s="100">
        <v>5205.440699999999</v>
      </c>
      <c r="R18" s="100">
        <v>5982.2</v>
      </c>
      <c r="S18" s="100">
        <v>10052.3635</v>
      </c>
      <c r="T18" s="100">
        <v>3664.1435</v>
      </c>
      <c r="U18" s="100">
        <v>6388.22</v>
      </c>
      <c r="V18" s="100">
        <v>6026.6079</v>
      </c>
      <c r="W18" s="100">
        <v>4958.4051</v>
      </c>
      <c r="X18" s="100">
        <v>1068.2028000000005</v>
      </c>
      <c r="Y18" s="20"/>
    </row>
    <row r="19" spans="2:25" ht="27" customHeight="1">
      <c r="B19" s="96" t="s">
        <v>24</v>
      </c>
      <c r="C19" s="97">
        <v>409.8</v>
      </c>
      <c r="D19" s="97">
        <v>1282.52</v>
      </c>
      <c r="E19" s="105">
        <v>5.340728774319855E-05</v>
      </c>
      <c r="F19" s="104">
        <v>0.0002142142289745339</v>
      </c>
      <c r="G19" s="100">
        <v>333.51</v>
      </c>
      <c r="H19" s="100">
        <v>712.87</v>
      </c>
      <c r="I19" s="101">
        <f t="shared" si="0"/>
        <v>6.262360660018561E-05</v>
      </c>
      <c r="J19" s="101">
        <f t="shared" si="1"/>
        <v>0.0001889158249238159</v>
      </c>
      <c r="K19" s="102">
        <v>1.1708150317227917</v>
      </c>
      <c r="L19" s="102">
        <v>0</v>
      </c>
      <c r="M19" s="102">
        <v>0.8053731522293186</v>
      </c>
      <c r="N19" s="102">
        <v>0</v>
      </c>
      <c r="O19" s="100">
        <v>479.8</v>
      </c>
      <c r="P19" s="100">
        <v>0</v>
      </c>
      <c r="Q19" s="100">
        <v>268.6</v>
      </c>
      <c r="R19" s="100">
        <v>0</v>
      </c>
      <c r="S19" s="100">
        <v>427.69</v>
      </c>
      <c r="T19" s="100">
        <v>351.4</v>
      </c>
      <c r="U19" s="100">
        <v>76.29</v>
      </c>
      <c r="V19" s="100">
        <v>1643.3</v>
      </c>
      <c r="W19" s="100">
        <v>1073.65</v>
      </c>
      <c r="X19" s="100">
        <v>569.65</v>
      </c>
      <c r="Y19" s="20"/>
    </row>
    <row r="20" spans="2:25" ht="27" customHeight="1">
      <c r="B20" s="96" t="s">
        <v>25</v>
      </c>
      <c r="C20" s="97">
        <v>3633.0170000000003</v>
      </c>
      <c r="D20" s="97">
        <v>2937.8740000000003</v>
      </c>
      <c r="E20" s="98">
        <v>0.0004734738513785553</v>
      </c>
      <c r="F20" s="104">
        <v>0.000490701442265485</v>
      </c>
      <c r="G20" s="100">
        <v>3193.0170000000003</v>
      </c>
      <c r="H20" s="100">
        <v>2741.184</v>
      </c>
      <c r="I20" s="101">
        <f t="shared" si="0"/>
        <v>0.0005995569562403073</v>
      </c>
      <c r="J20" s="101">
        <f t="shared" si="1"/>
        <v>0.0007264340435534745</v>
      </c>
      <c r="K20" s="102">
        <v>0.022185417794631842</v>
      </c>
      <c r="L20" s="102">
        <v>0.041560665978186945</v>
      </c>
      <c r="M20" s="102">
        <v>0.025242584051384628</v>
      </c>
      <c r="N20" s="102">
        <v>0.04454279610562443</v>
      </c>
      <c r="O20" s="100">
        <v>80.6</v>
      </c>
      <c r="P20" s="100">
        <v>122.1</v>
      </c>
      <c r="Q20" s="100">
        <v>80.6</v>
      </c>
      <c r="R20" s="100">
        <v>122.1</v>
      </c>
      <c r="S20" s="100">
        <v>2097.135</v>
      </c>
      <c r="T20" s="100">
        <v>1657.135</v>
      </c>
      <c r="U20" s="100">
        <v>440</v>
      </c>
      <c r="V20" s="100">
        <v>1693.8331999999998</v>
      </c>
      <c r="W20" s="100">
        <v>1497.1432</v>
      </c>
      <c r="X20" s="100">
        <v>196.69</v>
      </c>
      <c r="Y20" s="20"/>
    </row>
    <row r="21" spans="2:25" ht="27" customHeight="1">
      <c r="B21" s="96" t="s">
        <v>26</v>
      </c>
      <c r="C21" s="97">
        <v>195470.9067</v>
      </c>
      <c r="D21" s="97">
        <v>197676.8822</v>
      </c>
      <c r="E21" s="98">
        <v>0.02547479492325724</v>
      </c>
      <c r="F21" s="99">
        <v>0.0330171856240548</v>
      </c>
      <c r="G21" s="100">
        <v>104920.20769999998</v>
      </c>
      <c r="H21" s="100">
        <v>97255.8822</v>
      </c>
      <c r="I21" s="101">
        <f t="shared" si="0"/>
        <v>0.01970100390217554</v>
      </c>
      <c r="J21" s="101">
        <f t="shared" si="1"/>
        <v>0.025773528433664566</v>
      </c>
      <c r="K21" s="102">
        <v>0.08339417653092618</v>
      </c>
      <c r="L21" s="102">
        <v>0.048737594364992476</v>
      </c>
      <c r="M21" s="102">
        <v>0.15535267854792859</v>
      </c>
      <c r="N21" s="102">
        <v>0.09825005114189383</v>
      </c>
      <c r="O21" s="100">
        <v>16301.1353</v>
      </c>
      <c r="P21" s="100">
        <v>9634.2957</v>
      </c>
      <c r="Q21" s="100">
        <v>16299.6353</v>
      </c>
      <c r="R21" s="100">
        <v>9555.395400000001</v>
      </c>
      <c r="S21" s="100">
        <v>99563.2384</v>
      </c>
      <c r="T21" s="100">
        <v>9012.5394</v>
      </c>
      <c r="U21" s="100">
        <v>90550.69900000001</v>
      </c>
      <c r="V21" s="100">
        <v>109360.37800000001</v>
      </c>
      <c r="W21" s="100">
        <v>8939.377999999999</v>
      </c>
      <c r="X21" s="100">
        <v>100421</v>
      </c>
      <c r="Y21" s="20"/>
    </row>
    <row r="22" spans="2:25" ht="27" customHeight="1">
      <c r="B22" s="96" t="s">
        <v>27</v>
      </c>
      <c r="C22" s="97">
        <v>233951.20849999998</v>
      </c>
      <c r="D22" s="97">
        <v>185699.369</v>
      </c>
      <c r="E22" s="98">
        <v>0.030489749902949087</v>
      </c>
      <c r="F22" s="99">
        <v>0.031016629098487715</v>
      </c>
      <c r="G22" s="100">
        <v>164615.74949999998</v>
      </c>
      <c r="H22" s="100">
        <v>131958.189</v>
      </c>
      <c r="I22" s="101">
        <f t="shared" si="0"/>
        <v>0.030910113450519326</v>
      </c>
      <c r="J22" s="101">
        <f t="shared" si="1"/>
        <v>0.0349698965174405</v>
      </c>
      <c r="K22" s="102">
        <v>0.3167262386678375</v>
      </c>
      <c r="L22" s="102">
        <v>0.070342312794827</v>
      </c>
      <c r="M22" s="102">
        <v>0.4498900410498086</v>
      </c>
      <c r="N22" s="102">
        <v>0.0989436366090171</v>
      </c>
      <c r="O22" s="100">
        <v>74098.4863</v>
      </c>
      <c r="P22" s="100">
        <v>13062.5231</v>
      </c>
      <c r="Q22" s="100">
        <v>74058.9863</v>
      </c>
      <c r="R22" s="100">
        <v>13056.4231</v>
      </c>
      <c r="S22" s="100">
        <v>69364.259</v>
      </c>
      <c r="T22" s="100">
        <v>28.8</v>
      </c>
      <c r="U22" s="100">
        <v>69335.459</v>
      </c>
      <c r="V22" s="100">
        <v>53780.58</v>
      </c>
      <c r="W22" s="100">
        <v>39.4</v>
      </c>
      <c r="X22" s="100">
        <v>53741.18</v>
      </c>
      <c r="Y22" s="20"/>
    </row>
    <row r="23" spans="2:25" ht="27" customHeight="1">
      <c r="B23" s="96" t="s">
        <v>28</v>
      </c>
      <c r="C23" s="97">
        <v>6606.1</v>
      </c>
      <c r="D23" s="97">
        <v>4113.9</v>
      </c>
      <c r="E23" s="98">
        <v>0.0008609416387514494</v>
      </c>
      <c r="F23" s="99">
        <v>0.0006871284007877733</v>
      </c>
      <c r="G23" s="100">
        <v>3029.2</v>
      </c>
      <c r="H23" s="100">
        <v>760.5999999999995</v>
      </c>
      <c r="I23" s="101">
        <f t="shared" si="0"/>
        <v>0.0005687968250225847</v>
      </c>
      <c r="J23" s="101">
        <f t="shared" si="1"/>
        <v>0.00020156462810477964</v>
      </c>
      <c r="K23" s="102">
        <v>0</v>
      </c>
      <c r="L23" s="102">
        <v>0</v>
      </c>
      <c r="M23" s="102">
        <v>0</v>
      </c>
      <c r="N23" s="102">
        <v>0</v>
      </c>
      <c r="O23" s="100">
        <v>0</v>
      </c>
      <c r="P23" s="100">
        <v>0</v>
      </c>
      <c r="Q23" s="100">
        <v>0</v>
      </c>
      <c r="R23" s="100">
        <v>0</v>
      </c>
      <c r="S23" s="100">
        <v>3576.9</v>
      </c>
      <c r="T23" s="100">
        <v>0</v>
      </c>
      <c r="U23" s="100">
        <v>3576.9</v>
      </c>
      <c r="V23" s="100">
        <v>3353.3</v>
      </c>
      <c r="W23" s="100">
        <v>0</v>
      </c>
      <c r="X23" s="100">
        <v>3353.3</v>
      </c>
      <c r="Y23" s="20"/>
    </row>
    <row r="24" spans="2:25" ht="27" customHeight="1">
      <c r="B24" s="106" t="s">
        <v>29</v>
      </c>
      <c r="C24" s="97">
        <v>1800869.8834</v>
      </c>
      <c r="D24" s="97">
        <v>1534260.9549999998</v>
      </c>
      <c r="E24" s="98">
        <v>0.23469881906003956</v>
      </c>
      <c r="F24" s="99">
        <v>0.2562615222538885</v>
      </c>
      <c r="G24" s="100">
        <v>849362.1231</v>
      </c>
      <c r="H24" s="100">
        <v>611551.9669999998</v>
      </c>
      <c r="I24" s="101">
        <f t="shared" si="0"/>
        <v>0.15948583088396998</v>
      </c>
      <c r="J24" s="101">
        <f t="shared" si="1"/>
        <v>0.16206579647002567</v>
      </c>
      <c r="K24" s="102">
        <v>0.3447799954473935</v>
      </c>
      <c r="L24" s="102">
        <v>0.09964071972358836</v>
      </c>
      <c r="M24" s="102">
        <v>0.5793775079160933</v>
      </c>
      <c r="N24" s="102">
        <v>0.21525999899203993</v>
      </c>
      <c r="O24" s="100">
        <v>620903.9102</v>
      </c>
      <c r="P24" s="100">
        <v>152874.8658</v>
      </c>
      <c r="Q24" s="100">
        <v>492101.31020000007</v>
      </c>
      <c r="R24" s="100">
        <v>131642.6758</v>
      </c>
      <c r="S24" s="100">
        <v>986870.5495999999</v>
      </c>
      <c r="T24" s="100">
        <v>35362.789300000004</v>
      </c>
      <c r="U24" s="100">
        <v>951507.7603</v>
      </c>
      <c r="V24" s="100">
        <v>927577.888</v>
      </c>
      <c r="W24" s="100">
        <v>4868.9</v>
      </c>
      <c r="X24" s="100">
        <v>922708.988</v>
      </c>
      <c r="Y24" s="20"/>
    </row>
    <row r="25" spans="2:25" ht="27" customHeight="1">
      <c r="B25" s="96" t="s">
        <v>30</v>
      </c>
      <c r="C25" s="97">
        <v>7.2</v>
      </c>
      <c r="D25" s="97">
        <v>20.6</v>
      </c>
      <c r="E25" s="98">
        <v>9.383418051513654E-07</v>
      </c>
      <c r="F25" s="107">
        <v>3.4407362979722725E-06</v>
      </c>
      <c r="G25" s="100">
        <v>7.2</v>
      </c>
      <c r="H25" s="100">
        <v>20.6</v>
      </c>
      <c r="I25" s="108">
        <f t="shared" si="0"/>
        <v>1.3519533672793511E-06</v>
      </c>
      <c r="J25" s="108">
        <f t="shared" si="1"/>
        <v>5.4591524309209355E-06</v>
      </c>
      <c r="K25" s="102">
        <v>0</v>
      </c>
      <c r="L25" s="102">
        <v>0</v>
      </c>
      <c r="M25" s="102">
        <v>0</v>
      </c>
      <c r="N25" s="102">
        <v>0</v>
      </c>
      <c r="O25" s="100">
        <v>0</v>
      </c>
      <c r="P25" s="100">
        <v>0</v>
      </c>
      <c r="Q25" s="100">
        <v>0</v>
      </c>
      <c r="R25" s="100">
        <v>0</v>
      </c>
      <c r="S25" s="100">
        <v>0</v>
      </c>
      <c r="T25" s="100">
        <v>0</v>
      </c>
      <c r="U25" s="100">
        <v>0</v>
      </c>
      <c r="V25" s="100">
        <v>0</v>
      </c>
      <c r="W25" s="100">
        <v>0</v>
      </c>
      <c r="X25" s="100">
        <v>0</v>
      </c>
      <c r="Y25" s="20"/>
    </row>
    <row r="26" spans="2:25" ht="27" customHeight="1">
      <c r="B26" s="96" t="s">
        <v>31</v>
      </c>
      <c r="C26" s="97">
        <v>25224.1</v>
      </c>
      <c r="D26" s="97">
        <v>64982.7</v>
      </c>
      <c r="E26" s="98">
        <v>0.0032873371565720214</v>
      </c>
      <c r="F26" s="99">
        <v>0.010853802651953532</v>
      </c>
      <c r="G26" s="100">
        <v>6330.9</v>
      </c>
      <c r="H26" s="100">
        <v>6018.7</v>
      </c>
      <c r="I26" s="101">
        <f t="shared" si="0"/>
        <v>0.0011887613295706728</v>
      </c>
      <c r="J26" s="101">
        <f t="shared" si="1"/>
        <v>0.0015950000357273706</v>
      </c>
      <c r="K26" s="102">
        <v>0</v>
      </c>
      <c r="L26" s="102">
        <v>7.386581351652056E-05</v>
      </c>
      <c r="M26" s="102">
        <v>0</v>
      </c>
      <c r="N26" s="102">
        <v>0.0007975144134115344</v>
      </c>
      <c r="O26" s="100">
        <v>0</v>
      </c>
      <c r="P26" s="100">
        <v>4.8</v>
      </c>
      <c r="Q26" s="100">
        <v>0</v>
      </c>
      <c r="R26" s="100">
        <v>4.8</v>
      </c>
      <c r="S26" s="100">
        <v>18893.2</v>
      </c>
      <c r="T26" s="100">
        <v>0</v>
      </c>
      <c r="U26" s="100">
        <v>18893.2</v>
      </c>
      <c r="V26" s="100">
        <v>58964</v>
      </c>
      <c r="W26" s="100">
        <v>0</v>
      </c>
      <c r="X26" s="100">
        <v>58964</v>
      </c>
      <c r="Y26" s="20"/>
    </row>
    <row r="27" spans="2:25" ht="27" customHeight="1">
      <c r="B27" s="96" t="s">
        <v>32</v>
      </c>
      <c r="C27" s="97">
        <v>42072.8372</v>
      </c>
      <c r="D27" s="97">
        <v>25527.4527</v>
      </c>
      <c r="E27" s="98">
        <v>0.005483153056401045</v>
      </c>
      <c r="F27" s="99">
        <v>0.00426374917959516</v>
      </c>
      <c r="G27" s="100">
        <v>41307.8942</v>
      </c>
      <c r="H27" s="100">
        <v>25044.852700000003</v>
      </c>
      <c r="I27" s="101">
        <f t="shared" si="0"/>
        <v>0.007756437035959609</v>
      </c>
      <c r="J27" s="101">
        <f t="shared" si="1"/>
        <v>0.00663707128637193</v>
      </c>
      <c r="K27" s="102">
        <v>0.36895227498467825</v>
      </c>
      <c r="L27" s="102">
        <v>0.36850997671224744</v>
      </c>
      <c r="M27" s="102">
        <v>0.3729158626536813</v>
      </c>
      <c r="N27" s="102">
        <v>0.37162610263625145</v>
      </c>
      <c r="O27" s="100">
        <v>15522.869</v>
      </c>
      <c r="P27" s="100">
        <v>9407.121</v>
      </c>
      <c r="Q27" s="100">
        <v>15404.369</v>
      </c>
      <c r="R27" s="100">
        <v>9307.321</v>
      </c>
      <c r="S27" s="100">
        <v>1436.049</v>
      </c>
      <c r="T27" s="100">
        <v>671.106</v>
      </c>
      <c r="U27" s="100">
        <v>764.943</v>
      </c>
      <c r="V27" s="100">
        <v>579.2</v>
      </c>
      <c r="W27" s="100">
        <v>96.6</v>
      </c>
      <c r="X27" s="100">
        <v>482.6</v>
      </c>
      <c r="Y27" s="20"/>
    </row>
    <row r="28" spans="2:24" s="12" customFormat="1" ht="9.75" customHeight="1">
      <c r="B28" s="13"/>
      <c r="C28" s="24"/>
      <c r="D28" s="24"/>
      <c r="E28" s="24"/>
      <c r="F28" s="24"/>
      <c r="G28" s="24"/>
      <c r="H28" s="24"/>
      <c r="I28" s="37"/>
      <c r="J28" s="37"/>
      <c r="K28" s="36"/>
      <c r="L28" s="36"/>
      <c r="M28" s="36"/>
      <c r="N28" s="36"/>
      <c r="O28" s="24"/>
      <c r="P28" s="24"/>
      <c r="Q28" s="24"/>
      <c r="R28" s="24"/>
      <c r="S28" s="24"/>
      <c r="T28" s="24"/>
      <c r="U28" s="24"/>
      <c r="V28" s="24"/>
      <c r="W28" s="24"/>
      <c r="X28" s="24"/>
    </row>
    <row r="29" spans="2:25" s="71" customFormat="1" ht="27" customHeight="1">
      <c r="B29" s="14" t="s">
        <v>33</v>
      </c>
      <c r="C29" s="64">
        <v>438887.431</v>
      </c>
      <c r="D29" s="64">
        <v>327145.57920000004</v>
      </c>
      <c r="E29" s="65">
        <v>0.057198114480942405</v>
      </c>
      <c r="F29" s="66">
        <v>0.05464182859585451</v>
      </c>
      <c r="G29" s="67">
        <v>411138.8972</v>
      </c>
      <c r="H29" s="67">
        <v>312391.54530000006</v>
      </c>
      <c r="I29" s="68">
        <f t="shared" si="0"/>
        <v>0.07720008562348042</v>
      </c>
      <c r="J29" s="68">
        <f t="shared" si="1"/>
        <v>0.08278607106425451</v>
      </c>
      <c r="K29" s="69">
        <v>0.4379378601981428</v>
      </c>
      <c r="L29" s="69">
        <v>0.42221250746462774</v>
      </c>
      <c r="M29" s="69">
        <v>0.45988551238445075</v>
      </c>
      <c r="N29" s="69">
        <v>0.4364283456169451</v>
      </c>
      <c r="O29" s="67">
        <v>192205.42240000004</v>
      </c>
      <c r="P29" s="67">
        <v>138124.95529999997</v>
      </c>
      <c r="Q29" s="67">
        <v>189076.82240000003</v>
      </c>
      <c r="R29" s="67">
        <v>136336.52529999998</v>
      </c>
      <c r="S29" s="67">
        <v>30208.0459</v>
      </c>
      <c r="T29" s="67">
        <v>2459.5121</v>
      </c>
      <c r="U29" s="67">
        <v>27748.5338</v>
      </c>
      <c r="V29" s="67">
        <v>16437.1799</v>
      </c>
      <c r="W29" s="67">
        <v>1683.146</v>
      </c>
      <c r="X29" s="67">
        <v>14754.033899999999</v>
      </c>
      <c r="Y29" s="70"/>
    </row>
    <row r="30" spans="2:25" s="71" customFormat="1" ht="27" customHeight="1">
      <c r="B30" s="14" t="s">
        <v>34</v>
      </c>
      <c r="C30" s="64">
        <v>6062520.8163</v>
      </c>
      <c r="D30" s="64">
        <v>4759881.2921</v>
      </c>
      <c r="E30" s="65">
        <v>0.7900995453520376</v>
      </c>
      <c r="F30" s="66">
        <v>0.7950240939693024</v>
      </c>
      <c r="G30" s="67">
        <v>3879542.9702000003</v>
      </c>
      <c r="H30" s="67">
        <v>2697713.2486000005</v>
      </c>
      <c r="I30" s="68">
        <f t="shared" si="0"/>
        <v>0.7284668308426148</v>
      </c>
      <c r="J30" s="68">
        <f t="shared" si="1"/>
        <v>0.7149139727680731</v>
      </c>
      <c r="K30" s="69">
        <v>0.2375810813263401</v>
      </c>
      <c r="L30" s="69">
        <v>0.13213846428142942</v>
      </c>
      <c r="M30" s="69">
        <v>0.3249526202141819</v>
      </c>
      <c r="N30" s="69">
        <v>0.2045122630013835</v>
      </c>
      <c r="O30" s="67">
        <v>1440340.2511</v>
      </c>
      <c r="P30" s="67">
        <v>628963.4041</v>
      </c>
      <c r="Q30" s="67">
        <v>1260667.6534</v>
      </c>
      <c r="R30" s="67">
        <v>551715.4414</v>
      </c>
      <c r="S30" s="67">
        <v>2511988.7854999998</v>
      </c>
      <c r="T30" s="67">
        <v>329010.93940000003</v>
      </c>
      <c r="U30" s="67">
        <v>2182977.8460999997</v>
      </c>
      <c r="V30" s="67">
        <v>2281833.4257</v>
      </c>
      <c r="W30" s="67">
        <v>219665.38220000002</v>
      </c>
      <c r="X30" s="67">
        <v>2062168.0435</v>
      </c>
      <c r="Y30" s="70"/>
    </row>
    <row r="31" spans="2:25" s="71" customFormat="1" ht="27" customHeight="1">
      <c r="B31" s="14" t="s">
        <v>35</v>
      </c>
      <c r="C31" s="64">
        <v>234952.7424</v>
      </c>
      <c r="D31" s="64">
        <v>222979.01119999998</v>
      </c>
      <c r="E31" s="65">
        <v>0.03062027505956663</v>
      </c>
      <c r="F31" s="66">
        <v>0.03724329987969931</v>
      </c>
      <c r="G31" s="67">
        <v>137497.5334</v>
      </c>
      <c r="H31" s="67">
        <v>120723.46839999997</v>
      </c>
      <c r="I31" s="68">
        <f t="shared" si="0"/>
        <v>0.02581809073232431</v>
      </c>
      <c r="J31" s="68">
        <f t="shared" si="1"/>
        <v>0.03199261242645954</v>
      </c>
      <c r="K31" s="69">
        <v>0.09397952019818603</v>
      </c>
      <c r="L31" s="69">
        <v>0.07207537433011992</v>
      </c>
      <c r="M31" s="69">
        <v>0.15894304035566068</v>
      </c>
      <c r="N31" s="69">
        <v>0.12971541993901167</v>
      </c>
      <c r="O31" s="67">
        <v>22080.746</v>
      </c>
      <c r="P31" s="67">
        <v>16071.2957</v>
      </c>
      <c r="Q31" s="67">
        <v>21854.275999999998</v>
      </c>
      <c r="R31" s="67">
        <v>15659.6954</v>
      </c>
      <c r="S31" s="67">
        <v>112140.4269</v>
      </c>
      <c r="T31" s="67">
        <v>14685.2179</v>
      </c>
      <c r="U31" s="67">
        <v>97455.209</v>
      </c>
      <c r="V31" s="67">
        <v>118724.11910000001</v>
      </c>
      <c r="W31" s="67">
        <v>16468.576299999997</v>
      </c>
      <c r="X31" s="67">
        <v>102255.54280000001</v>
      </c>
      <c r="Y31" s="70"/>
    </row>
    <row r="32" spans="2:24" ht="27" customHeight="1">
      <c r="B32" s="14"/>
      <c r="C32" s="25"/>
      <c r="D32" s="25"/>
      <c r="E32" s="22"/>
      <c r="F32" s="22"/>
      <c r="G32" s="25"/>
      <c r="H32" s="25"/>
      <c r="I32" s="32"/>
      <c r="J32" s="32"/>
      <c r="K32" s="22"/>
      <c r="L32" s="22"/>
      <c r="M32" s="22"/>
      <c r="N32" s="22"/>
      <c r="O32" s="25"/>
      <c r="P32" s="25"/>
      <c r="Q32" s="25"/>
      <c r="R32" s="25"/>
      <c r="S32" s="25"/>
      <c r="T32" s="25"/>
      <c r="U32" s="25"/>
      <c r="V32" s="25"/>
      <c r="W32" s="25"/>
      <c r="X32" s="25"/>
    </row>
    <row r="33" spans="1:24" s="71" customFormat="1" ht="36" customHeight="1">
      <c r="A33" s="72"/>
      <c r="B33" s="15" t="s">
        <v>36</v>
      </c>
      <c r="C33" s="73">
        <v>624578.2112</v>
      </c>
      <c r="D33" s="73">
        <v>470889.4329</v>
      </c>
      <c r="E33" s="74">
        <v>0.08139831196605816</v>
      </c>
      <c r="F33" s="75">
        <v>0.07865079437430139</v>
      </c>
      <c r="G33" s="76">
        <v>585442.658</v>
      </c>
      <c r="H33" s="76">
        <v>437937.4769</v>
      </c>
      <c r="I33" s="77">
        <f t="shared" si="0"/>
        <v>0.10992932956001022</v>
      </c>
      <c r="J33" s="77">
        <f t="shared" si="1"/>
        <v>0.11605667192281631</v>
      </c>
      <c r="K33" s="78">
        <v>0.16278492233127712</v>
      </c>
      <c r="L33" s="78">
        <v>0.17196379817084656</v>
      </c>
      <c r="M33" s="78">
        <v>0.17083212887435337</v>
      </c>
      <c r="N33" s="78">
        <v>0.17918753141540056</v>
      </c>
      <c r="O33" s="76">
        <v>101671.9156</v>
      </c>
      <c r="P33" s="76">
        <v>80975.9354</v>
      </c>
      <c r="Q33" s="76">
        <v>100012.4156</v>
      </c>
      <c r="R33" s="76">
        <v>78472.9354</v>
      </c>
      <c r="S33" s="76">
        <v>102515.73760000001</v>
      </c>
      <c r="T33" s="76">
        <v>63380.1844</v>
      </c>
      <c r="U33" s="76">
        <v>39135.55320000001</v>
      </c>
      <c r="V33" s="76">
        <v>78835.1182</v>
      </c>
      <c r="W33" s="76">
        <v>45883.162200000006</v>
      </c>
      <c r="X33" s="76">
        <v>32951.95599999999</v>
      </c>
    </row>
    <row r="34" spans="2:24" ht="27" customHeight="1">
      <c r="B34" s="11" t="s">
        <v>86</v>
      </c>
      <c r="C34" s="21">
        <v>4863.44</v>
      </c>
      <c r="D34" s="21">
        <v>2813.3</v>
      </c>
      <c r="E34" s="23">
        <v>0.0006338290373396328</v>
      </c>
      <c r="F34" s="26">
        <v>0.0004698943411206501</v>
      </c>
      <c r="G34" s="31">
        <v>3102.84</v>
      </c>
      <c r="H34" s="31">
        <v>2458.8</v>
      </c>
      <c r="I34" s="35">
        <f t="shared" si="0"/>
        <v>0.0005826243036290364</v>
      </c>
      <c r="J34" s="35">
        <f t="shared" si="1"/>
        <v>0.00065160019403633</v>
      </c>
      <c r="K34" s="33">
        <v>0.18665800338854802</v>
      </c>
      <c r="L34" s="33">
        <v>0.22894821028685178</v>
      </c>
      <c r="M34" s="33">
        <v>0.29257067718606183</v>
      </c>
      <c r="N34" s="33">
        <v>0.26195705222059545</v>
      </c>
      <c r="O34" s="31">
        <v>907.8</v>
      </c>
      <c r="P34" s="31">
        <v>644.1</v>
      </c>
      <c r="Q34" s="31">
        <v>907.8</v>
      </c>
      <c r="R34" s="31">
        <v>644.1</v>
      </c>
      <c r="S34" s="31">
        <v>1760.6</v>
      </c>
      <c r="T34" s="31">
        <v>0</v>
      </c>
      <c r="U34" s="31">
        <v>1760.6</v>
      </c>
      <c r="V34" s="31">
        <v>354.5</v>
      </c>
      <c r="W34" s="31">
        <v>0</v>
      </c>
      <c r="X34" s="31">
        <v>354.5</v>
      </c>
    </row>
    <row r="35" spans="2:24" ht="48" customHeight="1">
      <c r="B35" s="11" t="s">
        <v>37</v>
      </c>
      <c r="C35" s="21">
        <v>32.5</v>
      </c>
      <c r="D35" s="21">
        <v>39.4</v>
      </c>
      <c r="E35" s="23">
        <v>4.235570648252691E-06</v>
      </c>
      <c r="F35" s="29">
        <v>6.5808257349566756E-06</v>
      </c>
      <c r="G35" s="31">
        <v>32.5</v>
      </c>
      <c r="H35" s="31">
        <v>39.4</v>
      </c>
      <c r="I35" s="35">
        <f t="shared" si="0"/>
        <v>6.102567282858183E-06</v>
      </c>
      <c r="J35" s="35">
        <f t="shared" si="1"/>
        <v>1.0441291542635186E-05</v>
      </c>
      <c r="K35" s="33">
        <v>0</v>
      </c>
      <c r="L35" s="33">
        <v>0</v>
      </c>
      <c r="M35" s="33">
        <v>0</v>
      </c>
      <c r="N35" s="33">
        <v>0</v>
      </c>
      <c r="O35" s="31">
        <v>0</v>
      </c>
      <c r="P35" s="31">
        <v>0</v>
      </c>
      <c r="Q35" s="31">
        <v>0</v>
      </c>
      <c r="R35" s="31">
        <v>0</v>
      </c>
      <c r="S35" s="31">
        <v>0</v>
      </c>
      <c r="T35" s="31">
        <v>0</v>
      </c>
      <c r="U35" s="31">
        <v>0</v>
      </c>
      <c r="V35" s="31">
        <v>0</v>
      </c>
      <c r="W35" s="31">
        <v>0</v>
      </c>
      <c r="X35" s="31">
        <v>0</v>
      </c>
    </row>
    <row r="36" spans="2:24" ht="39" customHeight="1">
      <c r="B36" s="11" t="s">
        <v>38</v>
      </c>
      <c r="C36" s="21">
        <v>29891.881400000002</v>
      </c>
      <c r="D36" s="21">
        <v>24430.9106</v>
      </c>
      <c r="E36" s="23">
        <v>0.0038956669378120176</v>
      </c>
      <c r="F36" s="27">
        <v>0.004080598101647356</v>
      </c>
      <c r="G36" s="31">
        <v>24491.381400000002</v>
      </c>
      <c r="H36" s="31">
        <v>19964.9106</v>
      </c>
      <c r="I36" s="35">
        <f t="shared" si="0"/>
        <v>0.004598778549035122</v>
      </c>
      <c r="J36" s="35">
        <f t="shared" si="1"/>
        <v>0.005290849040539279</v>
      </c>
      <c r="K36" s="33">
        <v>9.367091895393374E-05</v>
      </c>
      <c r="L36" s="33">
        <v>0</v>
      </c>
      <c r="M36" s="33">
        <v>0.00011432593181534463</v>
      </c>
      <c r="N36" s="33">
        <v>0</v>
      </c>
      <c r="O36" s="31">
        <v>2.8</v>
      </c>
      <c r="P36" s="31">
        <v>0</v>
      </c>
      <c r="Q36" s="31">
        <v>2.8</v>
      </c>
      <c r="R36" s="31">
        <v>0</v>
      </c>
      <c r="S36" s="31">
        <v>9906.9</v>
      </c>
      <c r="T36" s="31">
        <v>4506.4</v>
      </c>
      <c r="U36" s="31">
        <v>5400.5</v>
      </c>
      <c r="V36" s="31">
        <v>4466</v>
      </c>
      <c r="W36" s="31">
        <v>0</v>
      </c>
      <c r="X36" s="31">
        <v>4466</v>
      </c>
    </row>
    <row r="37" spans="2:24" ht="27" customHeight="1">
      <c r="B37" s="11" t="s">
        <v>39</v>
      </c>
      <c r="C37" s="21">
        <v>3.9</v>
      </c>
      <c r="D37" s="21">
        <v>0.7</v>
      </c>
      <c r="E37" s="23">
        <v>5.082684777903229E-07</v>
      </c>
      <c r="F37" s="30">
        <v>1.1691822371750438E-07</v>
      </c>
      <c r="G37" s="31">
        <v>3.9</v>
      </c>
      <c r="H37" s="31">
        <v>0.7</v>
      </c>
      <c r="I37" s="35">
        <f t="shared" si="0"/>
        <v>7.323080739429819E-07</v>
      </c>
      <c r="J37" s="35">
        <f t="shared" si="1"/>
        <v>1.8550517969148809E-07</v>
      </c>
      <c r="K37" s="33">
        <v>0</v>
      </c>
      <c r="L37" s="33">
        <v>0</v>
      </c>
      <c r="M37" s="33">
        <v>0</v>
      </c>
      <c r="N37" s="33">
        <v>0</v>
      </c>
      <c r="O37" s="31">
        <v>0</v>
      </c>
      <c r="P37" s="31">
        <v>0</v>
      </c>
      <c r="Q37" s="31">
        <v>0</v>
      </c>
      <c r="R37" s="31">
        <v>0</v>
      </c>
      <c r="S37" s="31">
        <v>0</v>
      </c>
      <c r="T37" s="31">
        <v>0</v>
      </c>
      <c r="U37" s="31">
        <v>0</v>
      </c>
      <c r="V37" s="31">
        <v>0</v>
      </c>
      <c r="W37" s="31">
        <v>0</v>
      </c>
      <c r="X37" s="31">
        <v>0</v>
      </c>
    </row>
    <row r="38" spans="2:24" ht="27" customHeight="1">
      <c r="B38" s="11" t="s">
        <v>40</v>
      </c>
      <c r="C38" s="21">
        <v>71.5</v>
      </c>
      <c r="D38" s="21">
        <v>65.1</v>
      </c>
      <c r="E38" s="23">
        <v>9.31825542615592E-06</v>
      </c>
      <c r="F38" s="29">
        <v>1.0873394805727908E-05</v>
      </c>
      <c r="G38" s="31">
        <v>71.5</v>
      </c>
      <c r="H38" s="31">
        <v>65.1</v>
      </c>
      <c r="I38" s="35">
        <f t="shared" si="0"/>
        <v>1.3425648022288002E-05</v>
      </c>
      <c r="J38" s="35">
        <f t="shared" si="1"/>
        <v>1.725198171130839E-05</v>
      </c>
      <c r="K38" s="33">
        <v>0</v>
      </c>
      <c r="L38" s="33">
        <v>0.010752688172043012</v>
      </c>
      <c r="M38" s="33">
        <v>0</v>
      </c>
      <c r="N38" s="33">
        <v>0.010752688172043012</v>
      </c>
      <c r="O38" s="31">
        <v>0</v>
      </c>
      <c r="P38" s="31">
        <v>0.7</v>
      </c>
      <c r="Q38" s="31">
        <v>0</v>
      </c>
      <c r="R38" s="31">
        <v>0.7</v>
      </c>
      <c r="S38" s="31">
        <v>0</v>
      </c>
      <c r="T38" s="31">
        <v>0</v>
      </c>
      <c r="U38" s="31">
        <v>0</v>
      </c>
      <c r="V38" s="31">
        <v>0</v>
      </c>
      <c r="W38" s="31">
        <v>0</v>
      </c>
      <c r="X38" s="31">
        <v>0</v>
      </c>
    </row>
    <row r="39" spans="2:24" ht="27" customHeight="1">
      <c r="B39" s="11" t="s">
        <v>41</v>
      </c>
      <c r="C39" s="21">
        <v>46762.706</v>
      </c>
      <c r="D39" s="21">
        <v>38146.9682</v>
      </c>
      <c r="E39" s="23">
        <v>0.006094361383583692</v>
      </c>
      <c r="F39" s="27">
        <v>0.006371536803074466</v>
      </c>
      <c r="G39" s="31">
        <v>44909.966</v>
      </c>
      <c r="H39" s="31">
        <v>32698.868200000004</v>
      </c>
      <c r="I39" s="35">
        <f t="shared" si="0"/>
        <v>0.008432802744180718</v>
      </c>
      <c r="J39" s="35">
        <f t="shared" si="1"/>
        <v>0.008665442030213267</v>
      </c>
      <c r="K39" s="33">
        <v>0.014068882155793123</v>
      </c>
      <c r="L39" s="33">
        <v>0.018375772258619492</v>
      </c>
      <c r="M39" s="33">
        <v>0.014553540298828105</v>
      </c>
      <c r="N39" s="33">
        <v>0.021134676459535682</v>
      </c>
      <c r="O39" s="31">
        <v>657.899</v>
      </c>
      <c r="P39" s="31">
        <v>700.98</v>
      </c>
      <c r="Q39" s="31">
        <v>653.599</v>
      </c>
      <c r="R39" s="31">
        <v>691.08</v>
      </c>
      <c r="S39" s="31">
        <v>1852.74</v>
      </c>
      <c r="T39" s="31">
        <v>0</v>
      </c>
      <c r="U39" s="31">
        <v>1852.74</v>
      </c>
      <c r="V39" s="31">
        <v>5448.1</v>
      </c>
      <c r="W39" s="31">
        <v>0</v>
      </c>
      <c r="X39" s="31">
        <v>5448.1</v>
      </c>
    </row>
    <row r="40" spans="2:24" ht="27" customHeight="1">
      <c r="B40" s="11" t="s">
        <v>42</v>
      </c>
      <c r="C40" s="21">
        <v>53401.6365</v>
      </c>
      <c r="D40" s="21">
        <v>51393.9436</v>
      </c>
      <c r="E40" s="23">
        <v>0.006959581665478756</v>
      </c>
      <c r="F40" s="27">
        <v>0.00858412656507086</v>
      </c>
      <c r="G40" s="31">
        <v>51254.6645</v>
      </c>
      <c r="H40" s="31">
        <v>45767.438599999994</v>
      </c>
      <c r="I40" s="35">
        <f t="shared" si="0"/>
        <v>0.009624155036048392</v>
      </c>
      <c r="J40" s="35">
        <f t="shared" si="1"/>
        <v>0.012128709887874496</v>
      </c>
      <c r="K40" s="33">
        <v>0.015250837865240329</v>
      </c>
      <c r="L40" s="33">
        <v>0.09233313241990639</v>
      </c>
      <c r="M40" s="33">
        <v>0.014964876026063934</v>
      </c>
      <c r="N40" s="33">
        <v>0.08683605466179617</v>
      </c>
      <c r="O40" s="31">
        <v>814.4197</v>
      </c>
      <c r="P40" s="31">
        <v>4745.3638</v>
      </c>
      <c r="Q40" s="31">
        <v>767.0197000000002</v>
      </c>
      <c r="R40" s="31">
        <v>3974.2637999999997</v>
      </c>
      <c r="S40" s="31">
        <v>34231.517</v>
      </c>
      <c r="T40" s="31">
        <v>32084.545000000002</v>
      </c>
      <c r="U40" s="31">
        <v>2146.971999999998</v>
      </c>
      <c r="V40" s="31">
        <v>33427.525</v>
      </c>
      <c r="W40" s="31">
        <v>27801.02</v>
      </c>
      <c r="X40" s="31">
        <v>5626.505000000004</v>
      </c>
    </row>
    <row r="41" spans="2:24" ht="45.75" customHeight="1">
      <c r="B41" s="11" t="s">
        <v>43</v>
      </c>
      <c r="C41" s="21">
        <v>0</v>
      </c>
      <c r="D41" s="21">
        <v>0</v>
      </c>
      <c r="E41" s="23">
        <v>0</v>
      </c>
      <c r="F41" s="27">
        <v>0</v>
      </c>
      <c r="G41" s="31">
        <v>0</v>
      </c>
      <c r="H41" s="31">
        <v>0</v>
      </c>
      <c r="I41" s="35">
        <f t="shared" si="0"/>
        <v>0</v>
      </c>
      <c r="J41" s="35">
        <f t="shared" si="1"/>
        <v>0</v>
      </c>
      <c r="K41" s="33">
        <v>0</v>
      </c>
      <c r="L41" s="33">
        <v>0</v>
      </c>
      <c r="M41" s="33">
        <v>0</v>
      </c>
      <c r="N41" s="33">
        <v>0</v>
      </c>
      <c r="O41" s="31">
        <v>0</v>
      </c>
      <c r="P41" s="31">
        <v>0</v>
      </c>
      <c r="Q41" s="31">
        <v>0</v>
      </c>
      <c r="R41" s="31">
        <v>0</v>
      </c>
      <c r="S41" s="31">
        <v>0</v>
      </c>
      <c r="T41" s="31">
        <v>0</v>
      </c>
      <c r="U41" s="31">
        <v>0</v>
      </c>
      <c r="V41" s="31">
        <v>0</v>
      </c>
      <c r="W41" s="31">
        <v>0</v>
      </c>
      <c r="X41" s="31">
        <v>0</v>
      </c>
    </row>
    <row r="42" spans="2:24" ht="27" customHeight="1">
      <c r="B42" s="11" t="s">
        <v>44</v>
      </c>
      <c r="C42" s="21">
        <v>333997.27129999996</v>
      </c>
      <c r="D42" s="21">
        <v>244633.5881</v>
      </c>
      <c r="E42" s="23">
        <v>0.04352827812045448</v>
      </c>
      <c r="F42" s="27">
        <v>0.040860177974702316</v>
      </c>
      <c r="G42" s="31">
        <v>327645.08129999996</v>
      </c>
      <c r="H42" s="31">
        <v>239589.6808</v>
      </c>
      <c r="I42" s="35">
        <f t="shared" si="0"/>
        <v>0.06152234318556274</v>
      </c>
      <c r="J42" s="35">
        <f t="shared" si="1"/>
        <v>0.06349303827004325</v>
      </c>
      <c r="K42" s="33">
        <v>0.22643807329811563</v>
      </c>
      <c r="L42" s="33">
        <v>0.2212151247108328</v>
      </c>
      <c r="M42" s="33">
        <v>0.23025402457033622</v>
      </c>
      <c r="N42" s="33">
        <v>0.2249418652758604</v>
      </c>
      <c r="O42" s="31">
        <v>75629.6986</v>
      </c>
      <c r="P42" s="31">
        <v>54116.6497</v>
      </c>
      <c r="Q42" s="31">
        <v>75441.5986</v>
      </c>
      <c r="R42" s="31">
        <v>53893.7497</v>
      </c>
      <c r="S42" s="31">
        <v>7305.5715</v>
      </c>
      <c r="T42" s="31">
        <v>953.3815</v>
      </c>
      <c r="U42" s="31">
        <v>6352.19</v>
      </c>
      <c r="V42" s="31">
        <v>12490.9319</v>
      </c>
      <c r="W42" s="31">
        <v>7447.0246</v>
      </c>
      <c r="X42" s="31">
        <v>5043.9073</v>
      </c>
    </row>
    <row r="43" spans="2:24" ht="27" customHeight="1">
      <c r="B43" s="11" t="s">
        <v>45</v>
      </c>
      <c r="C43" s="21">
        <v>73130.59229999999</v>
      </c>
      <c r="D43" s="21">
        <v>59885.2733</v>
      </c>
      <c r="E43" s="23">
        <v>0.00953076277646813</v>
      </c>
      <c r="F43" s="27">
        <v>0.010002399687247561</v>
      </c>
      <c r="G43" s="31">
        <v>67708.18169999999</v>
      </c>
      <c r="H43" s="31">
        <v>54256.8596</v>
      </c>
      <c r="I43" s="35">
        <f t="shared" si="0"/>
        <v>0.012713653366899601</v>
      </c>
      <c r="J43" s="35">
        <f t="shared" si="1"/>
        <v>0.014378469270848345</v>
      </c>
      <c r="K43" s="33">
        <v>0.301016150801776</v>
      </c>
      <c r="L43" s="33">
        <v>0.3443324320605547</v>
      </c>
      <c r="M43" s="33">
        <v>0.30415510921924527</v>
      </c>
      <c r="N43" s="33">
        <v>0.35249629154725354</v>
      </c>
      <c r="O43" s="31">
        <v>22013.4894</v>
      </c>
      <c r="P43" s="31">
        <v>20620.4418</v>
      </c>
      <c r="Q43" s="31">
        <v>20593.789399999998</v>
      </c>
      <c r="R43" s="31">
        <v>19125.341800000002</v>
      </c>
      <c r="S43" s="31">
        <v>12363.2785</v>
      </c>
      <c r="T43" s="31">
        <v>6940.8679</v>
      </c>
      <c r="U43" s="31">
        <v>5422.4106</v>
      </c>
      <c r="V43" s="31">
        <v>12371.531299999999</v>
      </c>
      <c r="W43" s="31">
        <v>6743.1176</v>
      </c>
      <c r="X43" s="31">
        <v>5628.413699999999</v>
      </c>
    </row>
    <row r="44" spans="2:24" ht="27" customHeight="1">
      <c r="B44" s="11" t="s">
        <v>46</v>
      </c>
      <c r="C44" s="21">
        <v>0</v>
      </c>
      <c r="D44" s="21">
        <v>0</v>
      </c>
      <c r="E44" s="23">
        <v>0</v>
      </c>
      <c r="F44" s="27">
        <v>0</v>
      </c>
      <c r="G44" s="31">
        <v>-4.8</v>
      </c>
      <c r="H44" s="31">
        <v>0</v>
      </c>
      <c r="I44" s="35">
        <f t="shared" si="0"/>
        <v>-9.013022448529007E-07</v>
      </c>
      <c r="J44" s="35">
        <f t="shared" si="1"/>
        <v>0</v>
      </c>
      <c r="K44" s="33">
        <v>0</v>
      </c>
      <c r="L44" s="33">
        <v>0</v>
      </c>
      <c r="M44" s="33">
        <v>0</v>
      </c>
      <c r="N44" s="33">
        <v>0</v>
      </c>
      <c r="O44" s="31">
        <v>0</v>
      </c>
      <c r="P44" s="31">
        <v>0</v>
      </c>
      <c r="Q44" s="31">
        <v>0</v>
      </c>
      <c r="R44" s="31">
        <v>0</v>
      </c>
      <c r="S44" s="31">
        <v>4.8</v>
      </c>
      <c r="T44" s="31">
        <v>0</v>
      </c>
      <c r="U44" s="31">
        <v>4.8</v>
      </c>
      <c r="V44" s="31">
        <v>0</v>
      </c>
      <c r="W44" s="31">
        <v>0</v>
      </c>
      <c r="X44" s="31">
        <v>0</v>
      </c>
    </row>
    <row r="45" spans="2:24" ht="39" customHeight="1">
      <c r="B45" s="11" t="s">
        <v>47</v>
      </c>
      <c r="C45" s="21">
        <v>295.84</v>
      </c>
      <c r="D45" s="21">
        <v>710.2</v>
      </c>
      <c r="E45" s="23">
        <v>3.855542217166388E-05</v>
      </c>
      <c r="F45" s="26">
        <v>0.00011862188926310232</v>
      </c>
      <c r="G45" s="31">
        <v>295.84</v>
      </c>
      <c r="H45" s="31">
        <v>642.4</v>
      </c>
      <c r="I45" s="35">
        <f t="shared" si="0"/>
        <v>5.5550261691100445E-05</v>
      </c>
      <c r="J45" s="35">
        <f t="shared" si="1"/>
        <v>0.0001702407534768742</v>
      </c>
      <c r="K45" s="33">
        <v>5.4638656030286645</v>
      </c>
      <c r="L45" s="33">
        <v>0.16474232610532244</v>
      </c>
      <c r="M45" s="33">
        <v>5.4638656030286645</v>
      </c>
      <c r="N45" s="33">
        <v>0.18212951432129512</v>
      </c>
      <c r="O45" s="31">
        <v>1616.43</v>
      </c>
      <c r="P45" s="31">
        <v>117</v>
      </c>
      <c r="Q45" s="31">
        <v>1616.43</v>
      </c>
      <c r="R45" s="31">
        <v>117</v>
      </c>
      <c r="S45" s="31">
        <v>0</v>
      </c>
      <c r="T45" s="31">
        <v>0</v>
      </c>
      <c r="U45" s="31">
        <v>0</v>
      </c>
      <c r="V45" s="31">
        <v>67.8</v>
      </c>
      <c r="W45" s="31">
        <v>0</v>
      </c>
      <c r="X45" s="31">
        <v>67.8</v>
      </c>
    </row>
    <row r="46" spans="2:24" ht="27" customHeight="1">
      <c r="B46" s="11" t="s">
        <v>48</v>
      </c>
      <c r="C46" s="21">
        <v>37374.8435</v>
      </c>
      <c r="D46" s="21">
        <v>7585.3135999999995</v>
      </c>
      <c r="E46" s="23">
        <v>0.004870885849588858</v>
      </c>
      <c r="F46" s="27">
        <v>0.0012669448463603265</v>
      </c>
      <c r="G46" s="31">
        <v>34643.3729</v>
      </c>
      <c r="H46" s="31">
        <v>5526.6136</v>
      </c>
      <c r="I46" s="35">
        <f t="shared" si="0"/>
        <v>0.006505031200842948</v>
      </c>
      <c r="J46" s="35">
        <f t="shared" si="1"/>
        <v>0.0014645934985048883</v>
      </c>
      <c r="K46" s="33">
        <v>0</v>
      </c>
      <c r="L46" s="33">
        <v>0</v>
      </c>
      <c r="M46" s="33">
        <v>0</v>
      </c>
      <c r="N46" s="33">
        <v>0</v>
      </c>
      <c r="O46" s="31">
        <v>0</v>
      </c>
      <c r="P46" s="31">
        <v>0</v>
      </c>
      <c r="Q46" s="31">
        <v>0</v>
      </c>
      <c r="R46" s="31">
        <v>0</v>
      </c>
      <c r="S46" s="31">
        <v>21568.1606</v>
      </c>
      <c r="T46" s="31">
        <v>18836.69</v>
      </c>
      <c r="U46" s="31">
        <v>2731.470599999997</v>
      </c>
      <c r="V46" s="31">
        <v>4838.5</v>
      </c>
      <c r="W46" s="31">
        <v>2779.8</v>
      </c>
      <c r="X46" s="31">
        <v>2058.7</v>
      </c>
    </row>
    <row r="47" spans="2:24" ht="36" customHeight="1">
      <c r="B47" s="11" t="s">
        <v>49</v>
      </c>
      <c r="C47" s="21">
        <v>8.6</v>
      </c>
      <c r="D47" s="21">
        <v>7.2</v>
      </c>
      <c r="E47" s="23">
        <v>1.1207971561530197E-06</v>
      </c>
      <c r="F47" s="28">
        <v>1.2025874439514738E-06</v>
      </c>
      <c r="G47" s="31">
        <v>8.6</v>
      </c>
      <c r="H47" s="31">
        <v>7.2</v>
      </c>
      <c r="I47" s="35">
        <f t="shared" si="0"/>
        <v>1.6148331886947806E-06</v>
      </c>
      <c r="J47" s="35">
        <f t="shared" si="1"/>
        <v>1.9080532768267346E-06</v>
      </c>
      <c r="K47" s="33">
        <v>0</v>
      </c>
      <c r="L47" s="33">
        <v>0</v>
      </c>
      <c r="M47" s="33">
        <v>0</v>
      </c>
      <c r="N47" s="33">
        <v>0</v>
      </c>
      <c r="O47" s="31">
        <v>0</v>
      </c>
      <c r="P47" s="31">
        <v>0</v>
      </c>
      <c r="Q47" s="31">
        <v>0</v>
      </c>
      <c r="R47" s="31">
        <v>0</v>
      </c>
      <c r="S47" s="31">
        <v>0</v>
      </c>
      <c r="T47" s="31">
        <v>0</v>
      </c>
      <c r="U47" s="31">
        <v>0</v>
      </c>
      <c r="V47" s="31">
        <v>0</v>
      </c>
      <c r="W47" s="31">
        <v>0</v>
      </c>
      <c r="X47" s="31">
        <v>0</v>
      </c>
    </row>
    <row r="48" spans="2:24" ht="51.75" customHeight="1">
      <c r="B48" s="16" t="s">
        <v>50</v>
      </c>
      <c r="C48" s="21">
        <v>23057.048</v>
      </c>
      <c r="D48" s="21">
        <v>17342.3438</v>
      </c>
      <c r="E48" s="23">
        <v>0.0030049155613585663</v>
      </c>
      <c r="F48" s="27">
        <v>0.0028966229031346788</v>
      </c>
      <c r="G48" s="31">
        <v>13243.597999999998</v>
      </c>
      <c r="H48" s="31">
        <v>13888.643799999998</v>
      </c>
      <c r="I48" s="35">
        <f t="shared" si="0"/>
        <v>0.0024867676265269553</v>
      </c>
      <c r="J48" s="35">
        <f t="shared" si="1"/>
        <v>0.0036805933768429594</v>
      </c>
      <c r="K48" s="33">
        <v>0</v>
      </c>
      <c r="L48" s="33">
        <v>0.00015568829860240692</v>
      </c>
      <c r="M48" s="33">
        <v>0</v>
      </c>
      <c r="N48" s="33">
        <v>0.00019440343052069638</v>
      </c>
      <c r="O48" s="31">
        <v>0</v>
      </c>
      <c r="P48" s="31">
        <v>2.7</v>
      </c>
      <c r="Q48" s="31">
        <v>0</v>
      </c>
      <c r="R48" s="31">
        <v>2.7</v>
      </c>
      <c r="S48" s="31">
        <v>9813.45</v>
      </c>
      <c r="T48" s="31">
        <v>0</v>
      </c>
      <c r="U48" s="31">
        <v>9813.45</v>
      </c>
      <c r="V48" s="31">
        <v>3474.7</v>
      </c>
      <c r="W48" s="31">
        <v>21</v>
      </c>
      <c r="X48" s="31">
        <v>3453.7</v>
      </c>
    </row>
    <row r="49" spans="2:24" ht="38.25" customHeight="1">
      <c r="B49" s="11" t="s">
        <v>51</v>
      </c>
      <c r="C49" s="21">
        <v>0</v>
      </c>
      <c r="D49" s="21">
        <v>0</v>
      </c>
      <c r="E49" s="23">
        <v>0</v>
      </c>
      <c r="F49" s="27">
        <v>0</v>
      </c>
      <c r="G49" s="31">
        <v>0</v>
      </c>
      <c r="H49" s="31">
        <v>0</v>
      </c>
      <c r="I49" s="35">
        <f t="shared" si="0"/>
        <v>0</v>
      </c>
      <c r="J49" s="35">
        <f t="shared" si="1"/>
        <v>0</v>
      </c>
      <c r="K49" s="33">
        <v>0</v>
      </c>
      <c r="L49" s="33">
        <v>0</v>
      </c>
      <c r="M49" s="33">
        <v>0</v>
      </c>
      <c r="N49" s="33">
        <v>0</v>
      </c>
      <c r="O49" s="31">
        <v>0</v>
      </c>
      <c r="P49" s="31">
        <v>0</v>
      </c>
      <c r="Q49" s="31">
        <v>0</v>
      </c>
      <c r="R49" s="31">
        <v>0</v>
      </c>
      <c r="S49" s="31">
        <v>0</v>
      </c>
      <c r="T49" s="31">
        <v>0</v>
      </c>
      <c r="U49" s="31">
        <v>0</v>
      </c>
      <c r="V49" s="31">
        <v>0</v>
      </c>
      <c r="W49" s="31">
        <v>0</v>
      </c>
      <c r="X49" s="31">
        <v>0</v>
      </c>
    </row>
    <row r="50" spans="2:24" ht="27" customHeight="1">
      <c r="B50" s="11" t="s">
        <v>52</v>
      </c>
      <c r="C50" s="21">
        <v>0</v>
      </c>
      <c r="D50" s="21">
        <v>0</v>
      </c>
      <c r="E50" s="23">
        <v>0</v>
      </c>
      <c r="F50" s="27">
        <v>0</v>
      </c>
      <c r="G50" s="31">
        <v>0</v>
      </c>
      <c r="H50" s="31">
        <v>0</v>
      </c>
      <c r="I50" s="35">
        <f t="shared" si="0"/>
        <v>0</v>
      </c>
      <c r="J50" s="35">
        <f t="shared" si="1"/>
        <v>0</v>
      </c>
      <c r="K50" s="33">
        <v>0</v>
      </c>
      <c r="L50" s="33">
        <v>0</v>
      </c>
      <c r="M50" s="33">
        <v>0</v>
      </c>
      <c r="N50" s="33">
        <v>0</v>
      </c>
      <c r="O50" s="31">
        <v>0</v>
      </c>
      <c r="P50" s="31">
        <v>0</v>
      </c>
      <c r="Q50" s="31">
        <v>0</v>
      </c>
      <c r="R50" s="31">
        <v>0</v>
      </c>
      <c r="S50" s="31">
        <v>0</v>
      </c>
      <c r="T50" s="31">
        <v>0</v>
      </c>
      <c r="U50" s="31">
        <v>0</v>
      </c>
      <c r="V50" s="31">
        <v>0</v>
      </c>
      <c r="W50" s="31">
        <v>0</v>
      </c>
      <c r="X50" s="31">
        <v>0</v>
      </c>
    </row>
    <row r="51" spans="2:24" ht="27" customHeight="1">
      <c r="B51" s="11" t="s">
        <v>53</v>
      </c>
      <c r="C51" s="21">
        <v>0</v>
      </c>
      <c r="D51" s="21">
        <v>0</v>
      </c>
      <c r="E51" s="23">
        <v>0</v>
      </c>
      <c r="F51" s="27">
        <v>0</v>
      </c>
      <c r="G51" s="31">
        <v>0</v>
      </c>
      <c r="H51" s="31">
        <v>0</v>
      </c>
      <c r="I51" s="35">
        <f t="shared" si="0"/>
        <v>0</v>
      </c>
      <c r="J51" s="35">
        <f t="shared" si="1"/>
        <v>0</v>
      </c>
      <c r="K51" s="33">
        <v>0</v>
      </c>
      <c r="L51" s="33">
        <v>0</v>
      </c>
      <c r="M51" s="33">
        <v>0</v>
      </c>
      <c r="N51" s="33">
        <v>0</v>
      </c>
      <c r="O51" s="31">
        <v>0</v>
      </c>
      <c r="P51" s="31">
        <v>0</v>
      </c>
      <c r="Q51" s="31">
        <v>0</v>
      </c>
      <c r="R51" s="31">
        <v>0</v>
      </c>
      <c r="S51" s="31">
        <v>0</v>
      </c>
      <c r="T51" s="31">
        <v>0</v>
      </c>
      <c r="U51" s="31">
        <v>0</v>
      </c>
      <c r="V51" s="31">
        <v>0</v>
      </c>
      <c r="W51" s="31">
        <v>0</v>
      </c>
      <c r="X51" s="31">
        <v>0</v>
      </c>
    </row>
    <row r="52" spans="2:24" ht="27" customHeight="1">
      <c r="B52" s="17" t="s">
        <v>54</v>
      </c>
      <c r="C52" s="21">
        <v>0</v>
      </c>
      <c r="D52" s="21">
        <v>0</v>
      </c>
      <c r="E52" s="23">
        <v>0</v>
      </c>
      <c r="F52" s="27">
        <v>0</v>
      </c>
      <c r="G52" s="31">
        <v>0</v>
      </c>
      <c r="H52" s="31">
        <v>0</v>
      </c>
      <c r="I52" s="35">
        <f t="shared" si="0"/>
        <v>0</v>
      </c>
      <c r="J52" s="35">
        <f t="shared" si="1"/>
        <v>0</v>
      </c>
      <c r="K52" s="33">
        <v>0</v>
      </c>
      <c r="L52" s="33">
        <v>0</v>
      </c>
      <c r="M52" s="33">
        <v>0</v>
      </c>
      <c r="N52" s="33">
        <v>0</v>
      </c>
      <c r="O52" s="31">
        <v>0</v>
      </c>
      <c r="P52" s="31">
        <v>0</v>
      </c>
      <c r="Q52" s="31">
        <v>0</v>
      </c>
      <c r="R52" s="31">
        <v>0</v>
      </c>
      <c r="S52" s="31">
        <v>0</v>
      </c>
      <c r="T52" s="31">
        <v>0</v>
      </c>
      <c r="U52" s="31">
        <v>0</v>
      </c>
      <c r="V52" s="31">
        <v>0</v>
      </c>
      <c r="W52" s="31">
        <v>0</v>
      </c>
      <c r="X52" s="31">
        <v>0</v>
      </c>
    </row>
    <row r="53" spans="2:24" ht="48" customHeight="1">
      <c r="B53" s="18" t="s">
        <v>55</v>
      </c>
      <c r="C53" s="21">
        <v>0</v>
      </c>
      <c r="D53" s="21">
        <v>0</v>
      </c>
      <c r="E53" s="23">
        <v>0</v>
      </c>
      <c r="F53" s="27">
        <v>0</v>
      </c>
      <c r="G53" s="31">
        <v>0</v>
      </c>
      <c r="H53" s="31">
        <v>0</v>
      </c>
      <c r="I53" s="35">
        <f t="shared" si="0"/>
        <v>0</v>
      </c>
      <c r="J53" s="35">
        <f t="shared" si="1"/>
        <v>0</v>
      </c>
      <c r="K53" s="33">
        <v>0</v>
      </c>
      <c r="L53" s="33">
        <v>0</v>
      </c>
      <c r="M53" s="33">
        <v>0</v>
      </c>
      <c r="N53" s="33">
        <v>0</v>
      </c>
      <c r="O53" s="31">
        <v>0</v>
      </c>
      <c r="P53" s="31">
        <v>0</v>
      </c>
      <c r="Q53" s="31">
        <v>0</v>
      </c>
      <c r="R53" s="31">
        <v>0</v>
      </c>
      <c r="S53" s="31">
        <v>0</v>
      </c>
      <c r="T53" s="31">
        <v>0</v>
      </c>
      <c r="U53" s="31">
        <v>0</v>
      </c>
      <c r="V53" s="31">
        <v>0</v>
      </c>
      <c r="W53" s="31">
        <v>0</v>
      </c>
      <c r="X53" s="31">
        <v>0</v>
      </c>
    </row>
    <row r="54" spans="2:24" ht="48" customHeight="1">
      <c r="B54" s="18" t="s">
        <v>56</v>
      </c>
      <c r="C54" s="21">
        <v>76.3</v>
      </c>
      <c r="D54" s="21">
        <v>138.4</v>
      </c>
      <c r="E54" s="23">
        <v>9.943816629590164E-06</v>
      </c>
      <c r="F54" s="29">
        <v>2.3116403089289442E-05</v>
      </c>
      <c r="G54" s="31">
        <v>45.4</v>
      </c>
      <c r="H54" s="31">
        <v>128.4</v>
      </c>
      <c r="I54" s="35">
        <f t="shared" si="0"/>
        <v>8.524817065900352E-06</v>
      </c>
      <c r="J54" s="35">
        <f t="shared" si="1"/>
        <v>3.40269501034101E-05</v>
      </c>
      <c r="K54" s="33">
        <v>0</v>
      </c>
      <c r="L54" s="33">
        <v>0</v>
      </c>
      <c r="M54" s="33">
        <v>0</v>
      </c>
      <c r="N54" s="33">
        <v>0</v>
      </c>
      <c r="O54" s="31">
        <v>0</v>
      </c>
      <c r="P54" s="31">
        <v>0</v>
      </c>
      <c r="Q54" s="31">
        <v>0</v>
      </c>
      <c r="R54" s="31">
        <v>0</v>
      </c>
      <c r="S54" s="31">
        <v>30.9</v>
      </c>
      <c r="T54" s="31">
        <v>0</v>
      </c>
      <c r="U54" s="31">
        <v>30.9</v>
      </c>
      <c r="V54" s="31">
        <v>10</v>
      </c>
      <c r="W54" s="31">
        <v>0</v>
      </c>
      <c r="X54" s="31">
        <v>10</v>
      </c>
    </row>
    <row r="55" spans="2:24" ht="42.75" customHeight="1">
      <c r="B55" s="18" t="s">
        <v>57</v>
      </c>
      <c r="C55" s="21">
        <v>0</v>
      </c>
      <c r="D55" s="21">
        <v>5.7</v>
      </c>
      <c r="E55" s="23">
        <v>0</v>
      </c>
      <c r="F55" s="28">
        <v>9.5204839312825E-07</v>
      </c>
      <c r="G55" s="31">
        <v>0</v>
      </c>
      <c r="H55" s="31">
        <v>5.7</v>
      </c>
      <c r="I55" s="35">
        <f t="shared" si="0"/>
        <v>0</v>
      </c>
      <c r="J55" s="35">
        <f t="shared" si="1"/>
        <v>1.5105421774878317E-06</v>
      </c>
      <c r="K55" s="33">
        <v>0</v>
      </c>
      <c r="L55" s="33">
        <v>0</v>
      </c>
      <c r="M55" s="33">
        <v>0</v>
      </c>
      <c r="N55" s="33">
        <v>0</v>
      </c>
      <c r="O55" s="31">
        <v>0</v>
      </c>
      <c r="P55" s="31">
        <v>0</v>
      </c>
      <c r="Q55" s="31">
        <v>0</v>
      </c>
      <c r="R55" s="31">
        <v>0</v>
      </c>
      <c r="S55" s="31">
        <v>0</v>
      </c>
      <c r="T55" s="31">
        <v>0</v>
      </c>
      <c r="U55" s="31">
        <v>0</v>
      </c>
      <c r="V55" s="31">
        <v>0</v>
      </c>
      <c r="W55" s="31">
        <v>0</v>
      </c>
      <c r="X55" s="31">
        <v>0</v>
      </c>
    </row>
    <row r="56" spans="2:24" ht="27" customHeight="1">
      <c r="B56" s="17" t="s">
        <v>58</v>
      </c>
      <c r="C56" s="21">
        <v>0</v>
      </c>
      <c r="D56" s="21">
        <v>0</v>
      </c>
      <c r="E56" s="23">
        <v>0</v>
      </c>
      <c r="F56" s="27">
        <v>0</v>
      </c>
      <c r="G56" s="31">
        <v>0</v>
      </c>
      <c r="H56" s="31">
        <v>0</v>
      </c>
      <c r="I56" s="35">
        <f t="shared" si="0"/>
        <v>0</v>
      </c>
      <c r="J56" s="35">
        <f t="shared" si="1"/>
        <v>0</v>
      </c>
      <c r="K56" s="33">
        <v>0</v>
      </c>
      <c r="L56" s="33">
        <v>0</v>
      </c>
      <c r="M56" s="33">
        <v>0</v>
      </c>
      <c r="N56" s="33">
        <v>0</v>
      </c>
      <c r="O56" s="31">
        <v>0</v>
      </c>
      <c r="P56" s="31">
        <v>0</v>
      </c>
      <c r="Q56" s="31">
        <v>0</v>
      </c>
      <c r="R56" s="31">
        <v>0</v>
      </c>
      <c r="S56" s="31">
        <v>0</v>
      </c>
      <c r="T56" s="31">
        <v>0</v>
      </c>
      <c r="U56" s="31">
        <v>0</v>
      </c>
      <c r="V56" s="31">
        <v>0</v>
      </c>
      <c r="W56" s="31">
        <v>0</v>
      </c>
      <c r="X56" s="31">
        <v>0</v>
      </c>
    </row>
    <row r="57" spans="2:24" ht="27" customHeight="1">
      <c r="B57" s="17" t="s">
        <v>59</v>
      </c>
      <c r="C57" s="21">
        <v>0</v>
      </c>
      <c r="D57" s="21">
        <v>0</v>
      </c>
      <c r="E57" s="23">
        <v>0</v>
      </c>
      <c r="F57" s="27">
        <v>0</v>
      </c>
      <c r="G57" s="31">
        <v>0</v>
      </c>
      <c r="H57" s="31">
        <v>0</v>
      </c>
      <c r="I57" s="35">
        <f t="shared" si="0"/>
        <v>0</v>
      </c>
      <c r="J57" s="35">
        <f t="shared" si="1"/>
        <v>0</v>
      </c>
      <c r="K57" s="33">
        <v>0</v>
      </c>
      <c r="L57" s="33">
        <v>0</v>
      </c>
      <c r="M57" s="33">
        <v>0</v>
      </c>
      <c r="N57" s="33">
        <v>0</v>
      </c>
      <c r="O57" s="31">
        <v>0</v>
      </c>
      <c r="P57" s="31">
        <v>0</v>
      </c>
      <c r="Q57" s="31">
        <v>0</v>
      </c>
      <c r="R57" s="31">
        <v>0</v>
      </c>
      <c r="S57" s="31">
        <v>0</v>
      </c>
      <c r="T57" s="31">
        <v>0</v>
      </c>
      <c r="U57" s="31">
        <v>0</v>
      </c>
      <c r="V57" s="31">
        <v>0</v>
      </c>
      <c r="W57" s="31">
        <v>0</v>
      </c>
      <c r="X57" s="31">
        <v>0</v>
      </c>
    </row>
    <row r="58" spans="2:24" ht="39" customHeight="1">
      <c r="B58" s="17" t="s">
        <v>60</v>
      </c>
      <c r="C58" s="21">
        <v>0</v>
      </c>
      <c r="D58" s="21">
        <v>0</v>
      </c>
      <c r="E58" s="23">
        <v>0</v>
      </c>
      <c r="F58" s="27">
        <v>0</v>
      </c>
      <c r="G58" s="31">
        <v>0</v>
      </c>
      <c r="H58" s="31">
        <v>0</v>
      </c>
      <c r="I58" s="35">
        <f t="shared" si="0"/>
        <v>0</v>
      </c>
      <c r="J58" s="35">
        <f t="shared" si="1"/>
        <v>0</v>
      </c>
      <c r="K58" s="33">
        <v>0</v>
      </c>
      <c r="L58" s="33">
        <v>0</v>
      </c>
      <c r="M58" s="33">
        <v>0</v>
      </c>
      <c r="N58" s="33">
        <v>0</v>
      </c>
      <c r="O58" s="31">
        <v>0</v>
      </c>
      <c r="P58" s="31">
        <v>0</v>
      </c>
      <c r="Q58" s="31">
        <v>0</v>
      </c>
      <c r="R58" s="31">
        <v>0</v>
      </c>
      <c r="S58" s="31">
        <v>0</v>
      </c>
      <c r="T58" s="31">
        <v>0</v>
      </c>
      <c r="U58" s="31">
        <v>0</v>
      </c>
      <c r="V58" s="31">
        <v>0</v>
      </c>
      <c r="W58" s="31">
        <v>0</v>
      </c>
      <c r="X58" s="31">
        <v>0</v>
      </c>
    </row>
    <row r="59" spans="2:24" ht="27" customHeight="1">
      <c r="B59" s="17" t="s">
        <v>61</v>
      </c>
      <c r="C59" s="21">
        <v>0</v>
      </c>
      <c r="D59" s="21">
        <v>0</v>
      </c>
      <c r="E59" s="23">
        <v>0</v>
      </c>
      <c r="F59" s="27">
        <v>0</v>
      </c>
      <c r="G59" s="31">
        <v>0</v>
      </c>
      <c r="H59" s="31">
        <v>0</v>
      </c>
      <c r="I59" s="35">
        <f t="shared" si="0"/>
        <v>0</v>
      </c>
      <c r="J59" s="35">
        <f t="shared" si="1"/>
        <v>0</v>
      </c>
      <c r="K59" s="33">
        <v>0</v>
      </c>
      <c r="L59" s="33">
        <v>0</v>
      </c>
      <c r="M59" s="33">
        <v>0</v>
      </c>
      <c r="N59" s="33">
        <v>0</v>
      </c>
      <c r="O59" s="31">
        <v>0</v>
      </c>
      <c r="P59" s="31">
        <v>0</v>
      </c>
      <c r="Q59" s="31">
        <v>0</v>
      </c>
      <c r="R59" s="31">
        <v>0</v>
      </c>
      <c r="S59" s="31">
        <v>0</v>
      </c>
      <c r="T59" s="31">
        <v>0</v>
      </c>
      <c r="U59" s="31">
        <v>0</v>
      </c>
      <c r="V59" s="31">
        <v>0</v>
      </c>
      <c r="W59" s="31">
        <v>0</v>
      </c>
      <c r="X59" s="31">
        <v>0</v>
      </c>
    </row>
    <row r="60" spans="2:24" ht="27" customHeight="1">
      <c r="B60" s="11" t="s">
        <v>62</v>
      </c>
      <c r="C60" s="21">
        <v>19409.4446</v>
      </c>
      <c r="D60" s="21">
        <v>18386.3894</v>
      </c>
      <c r="E60" s="23">
        <v>0.002529540733742975</v>
      </c>
      <c r="F60" s="27">
        <v>0.003071005698894788</v>
      </c>
      <c r="G60" s="31">
        <v>15789.924599999998</v>
      </c>
      <c r="H60" s="31">
        <v>16501.8594</v>
      </c>
      <c r="I60" s="35">
        <f t="shared" si="0"/>
        <v>0.002964894685007925</v>
      </c>
      <c r="J60" s="35">
        <f t="shared" si="1"/>
        <v>0.004373114847486675</v>
      </c>
      <c r="K60" s="33">
        <v>0.00035034490373825534</v>
      </c>
      <c r="L60" s="33">
        <v>0.0010660059228376835</v>
      </c>
      <c r="M60" s="33">
        <v>0.00043065436803922425</v>
      </c>
      <c r="N60" s="33">
        <v>0.0009453480133275163</v>
      </c>
      <c r="O60" s="31">
        <v>6.8</v>
      </c>
      <c r="P60" s="31">
        <v>19.6</v>
      </c>
      <c r="Q60" s="31">
        <v>6.8</v>
      </c>
      <c r="R60" s="31">
        <v>15.6</v>
      </c>
      <c r="S60" s="31">
        <v>3677.82</v>
      </c>
      <c r="T60" s="31">
        <v>58.3</v>
      </c>
      <c r="U60" s="31">
        <v>3619.52</v>
      </c>
      <c r="V60" s="31">
        <v>1884.53</v>
      </c>
      <c r="W60" s="31">
        <v>0</v>
      </c>
      <c r="X60" s="31">
        <v>1884.53</v>
      </c>
    </row>
    <row r="61" spans="2:24" ht="27" customHeight="1">
      <c r="B61" s="11" t="s">
        <v>63</v>
      </c>
      <c r="C61" s="21">
        <v>0</v>
      </c>
      <c r="D61" s="21">
        <v>6.1</v>
      </c>
      <c r="E61" s="23">
        <v>0</v>
      </c>
      <c r="F61" s="28">
        <v>1.0188588066811097E-06</v>
      </c>
      <c r="G61" s="31">
        <v>0</v>
      </c>
      <c r="H61" s="31">
        <v>6.1</v>
      </c>
      <c r="I61" s="35">
        <f t="shared" si="0"/>
        <v>0</v>
      </c>
      <c r="J61" s="35">
        <f t="shared" si="1"/>
        <v>1.616545137311539E-06</v>
      </c>
      <c r="K61" s="33">
        <v>0</v>
      </c>
      <c r="L61" s="33">
        <v>0</v>
      </c>
      <c r="M61" s="33">
        <v>0</v>
      </c>
      <c r="N61" s="33">
        <v>0</v>
      </c>
      <c r="O61" s="31">
        <v>0</v>
      </c>
      <c r="P61" s="31">
        <v>0</v>
      </c>
      <c r="Q61" s="31">
        <v>0</v>
      </c>
      <c r="R61" s="31">
        <v>0</v>
      </c>
      <c r="S61" s="31">
        <v>0</v>
      </c>
      <c r="T61" s="31">
        <v>0</v>
      </c>
      <c r="U61" s="31">
        <v>0</v>
      </c>
      <c r="V61" s="31">
        <v>0</v>
      </c>
      <c r="W61" s="31">
        <v>0</v>
      </c>
      <c r="X61" s="31">
        <v>0</v>
      </c>
    </row>
    <row r="62" spans="2:24" ht="27" customHeight="1">
      <c r="B62" s="11" t="s">
        <v>64</v>
      </c>
      <c r="C62" s="21">
        <v>11.871</v>
      </c>
      <c r="D62" s="21">
        <v>6.221</v>
      </c>
      <c r="E62" s="23">
        <v>1.5470910512433138E-06</v>
      </c>
      <c r="F62" s="28">
        <v>1.0390689567808498E-06</v>
      </c>
      <c r="G62" s="31">
        <v>11.871</v>
      </c>
      <c r="H62" s="31">
        <v>6.221</v>
      </c>
      <c r="I62" s="35">
        <f t="shared" si="0"/>
        <v>2.2290331143018303E-06</v>
      </c>
      <c r="J62" s="35">
        <f t="shared" si="1"/>
        <v>1.6486110326582106E-06</v>
      </c>
      <c r="K62" s="33">
        <v>0.008423890152472411</v>
      </c>
      <c r="L62" s="33">
        <v>0.04822375823822536</v>
      </c>
      <c r="M62" s="33">
        <v>0.008423890152472411</v>
      </c>
      <c r="N62" s="33">
        <v>0.04822375823822536</v>
      </c>
      <c r="O62" s="31">
        <v>0.1</v>
      </c>
      <c r="P62" s="31">
        <v>0.3</v>
      </c>
      <c r="Q62" s="31">
        <v>0.1</v>
      </c>
      <c r="R62" s="31">
        <v>0.3</v>
      </c>
      <c r="S62" s="31">
        <v>0</v>
      </c>
      <c r="T62" s="31">
        <v>0</v>
      </c>
      <c r="U62" s="31">
        <v>0</v>
      </c>
      <c r="V62" s="31">
        <v>0</v>
      </c>
      <c r="W62" s="31">
        <v>0</v>
      </c>
      <c r="X62" s="31">
        <v>0</v>
      </c>
    </row>
    <row r="63" spans="2:24" ht="39" customHeight="1">
      <c r="B63" s="11" t="s">
        <v>65</v>
      </c>
      <c r="C63" s="21">
        <v>2166.7635</v>
      </c>
      <c r="D63" s="21">
        <v>5215.9983999999995</v>
      </c>
      <c r="E63" s="23">
        <v>0.0002823839963786237</v>
      </c>
      <c r="F63" s="27">
        <v>0.0008712075254876355</v>
      </c>
      <c r="G63" s="31">
        <v>2166.7635</v>
      </c>
      <c r="H63" s="31">
        <v>5214.9983999999995</v>
      </c>
      <c r="I63" s="35">
        <f t="shared" si="0"/>
        <v>0.0004068560013781934</v>
      </c>
      <c r="J63" s="35">
        <f t="shared" si="1"/>
        <v>0.001382013164689747</v>
      </c>
      <c r="K63" s="33">
        <v>0.006368946126330816</v>
      </c>
      <c r="L63" s="33">
        <v>0.0015529145867836157</v>
      </c>
      <c r="M63" s="33">
        <v>0.006368946126330816</v>
      </c>
      <c r="N63" s="33">
        <v>0.0015532123653192302</v>
      </c>
      <c r="O63" s="31">
        <v>13.8</v>
      </c>
      <c r="P63" s="31">
        <v>8.1</v>
      </c>
      <c r="Q63" s="31">
        <v>13.8</v>
      </c>
      <c r="R63" s="31">
        <v>8.1</v>
      </c>
      <c r="S63" s="31">
        <v>0</v>
      </c>
      <c r="T63" s="31">
        <v>0</v>
      </c>
      <c r="U63" s="31">
        <v>0</v>
      </c>
      <c r="V63" s="31">
        <v>1</v>
      </c>
      <c r="W63" s="31">
        <v>0</v>
      </c>
      <c r="X63" s="31">
        <v>1</v>
      </c>
    </row>
    <row r="64" spans="2:24" ht="38.25" customHeight="1">
      <c r="B64" s="11" t="s">
        <v>66</v>
      </c>
      <c r="C64" s="21">
        <v>22.073</v>
      </c>
      <c r="D64" s="21">
        <v>76.383</v>
      </c>
      <c r="E64" s="23">
        <v>2.8766692590425125E-06</v>
      </c>
      <c r="F64" s="29">
        <v>1.2757949546020197E-05</v>
      </c>
      <c r="G64" s="31">
        <v>22.073</v>
      </c>
      <c r="H64" s="31">
        <v>76.383</v>
      </c>
      <c r="I64" s="35">
        <f t="shared" si="0"/>
        <v>4.144675927216267E-06</v>
      </c>
      <c r="J64" s="35">
        <f t="shared" si="1"/>
        <v>2.024206020053562E-05</v>
      </c>
      <c r="K64" s="33">
        <v>0.08059620350654645</v>
      </c>
      <c r="L64" s="33">
        <v>0</v>
      </c>
      <c r="M64" s="33">
        <v>0.08059620350654645</v>
      </c>
      <c r="N64" s="33">
        <v>0</v>
      </c>
      <c r="O64" s="31">
        <v>1.779</v>
      </c>
      <c r="P64" s="31">
        <v>0</v>
      </c>
      <c r="Q64" s="31">
        <v>1.779</v>
      </c>
      <c r="R64" s="31">
        <v>0</v>
      </c>
      <c r="S64" s="31">
        <v>0</v>
      </c>
      <c r="T64" s="31">
        <v>0</v>
      </c>
      <c r="U64" s="31">
        <v>0</v>
      </c>
      <c r="V64" s="31">
        <v>0</v>
      </c>
      <c r="W64" s="31">
        <v>0</v>
      </c>
      <c r="X64" s="31">
        <v>0</v>
      </c>
    </row>
    <row r="65" spans="2:24" ht="27" customHeight="1">
      <c r="B65" s="11" t="s">
        <v>67</v>
      </c>
      <c r="C65" s="21">
        <v>0</v>
      </c>
      <c r="D65" s="21">
        <v>0</v>
      </c>
      <c r="E65" s="23">
        <v>0</v>
      </c>
      <c r="F65" s="27">
        <v>0</v>
      </c>
      <c r="G65" s="31">
        <v>0</v>
      </c>
      <c r="H65" s="31">
        <v>0</v>
      </c>
      <c r="I65" s="35">
        <f t="shared" si="0"/>
        <v>0</v>
      </c>
      <c r="J65" s="35">
        <f t="shared" si="1"/>
        <v>0</v>
      </c>
      <c r="K65" s="33">
        <v>0</v>
      </c>
      <c r="L65" s="33">
        <v>0</v>
      </c>
      <c r="M65" s="33">
        <v>0</v>
      </c>
      <c r="N65" s="33">
        <v>0</v>
      </c>
      <c r="O65" s="31">
        <v>0</v>
      </c>
      <c r="P65" s="31">
        <v>0</v>
      </c>
      <c r="Q65" s="31">
        <v>0</v>
      </c>
      <c r="R65" s="31">
        <v>0</v>
      </c>
      <c r="S65" s="31">
        <v>0</v>
      </c>
      <c r="T65" s="31">
        <v>0</v>
      </c>
      <c r="U65" s="31">
        <v>0</v>
      </c>
      <c r="V65" s="31">
        <v>0</v>
      </c>
      <c r="W65" s="31">
        <v>0</v>
      </c>
      <c r="X65" s="31">
        <v>0</v>
      </c>
    </row>
    <row r="66" spans="2:24" ht="27" customHeight="1">
      <c r="B66" s="11" t="s">
        <v>68</v>
      </c>
      <c r="C66" s="21">
        <v>0</v>
      </c>
      <c r="D66" s="21">
        <v>0</v>
      </c>
      <c r="E66" s="23">
        <v>0</v>
      </c>
      <c r="F66" s="27">
        <v>0</v>
      </c>
      <c r="G66" s="31">
        <v>0</v>
      </c>
      <c r="H66" s="31">
        <v>0</v>
      </c>
      <c r="I66" s="35">
        <f t="shared" si="0"/>
        <v>0</v>
      </c>
      <c r="J66" s="35">
        <f t="shared" si="1"/>
        <v>0</v>
      </c>
      <c r="K66" s="33">
        <v>0</v>
      </c>
      <c r="L66" s="33">
        <v>0</v>
      </c>
      <c r="M66" s="33">
        <v>0</v>
      </c>
      <c r="N66" s="33">
        <v>0</v>
      </c>
      <c r="O66" s="31">
        <v>0</v>
      </c>
      <c r="P66" s="31">
        <v>0</v>
      </c>
      <c r="Q66" s="31">
        <v>0</v>
      </c>
      <c r="R66" s="31">
        <v>0</v>
      </c>
      <c r="S66" s="31">
        <v>0</v>
      </c>
      <c r="T66" s="31">
        <v>0</v>
      </c>
      <c r="U66" s="31">
        <v>0</v>
      </c>
      <c r="V66" s="31">
        <v>0</v>
      </c>
      <c r="W66" s="31">
        <v>0</v>
      </c>
      <c r="X66" s="31">
        <v>0</v>
      </c>
    </row>
    <row r="67" spans="2:24" ht="27" customHeight="1">
      <c r="B67" s="11" t="s">
        <v>69</v>
      </c>
      <c r="C67" s="21">
        <v>0</v>
      </c>
      <c r="D67" s="21">
        <v>0</v>
      </c>
      <c r="E67" s="23">
        <v>0</v>
      </c>
      <c r="F67" s="27">
        <v>0</v>
      </c>
      <c r="G67" s="31">
        <v>0</v>
      </c>
      <c r="H67" s="31">
        <v>0</v>
      </c>
      <c r="I67" s="35">
        <f t="shared" si="0"/>
        <v>0</v>
      </c>
      <c r="J67" s="35">
        <f t="shared" si="1"/>
        <v>0</v>
      </c>
      <c r="K67" s="33">
        <v>0</v>
      </c>
      <c r="L67" s="33">
        <v>0</v>
      </c>
      <c r="M67" s="33">
        <v>0</v>
      </c>
      <c r="N67" s="33">
        <v>0</v>
      </c>
      <c r="O67" s="31">
        <v>0</v>
      </c>
      <c r="P67" s="31">
        <v>0</v>
      </c>
      <c r="Q67" s="31">
        <v>0</v>
      </c>
      <c r="R67" s="31">
        <v>0</v>
      </c>
      <c r="S67" s="31">
        <v>0</v>
      </c>
      <c r="T67" s="31">
        <v>0</v>
      </c>
      <c r="U67" s="31">
        <v>0</v>
      </c>
      <c r="V67" s="31">
        <v>0</v>
      </c>
      <c r="W67" s="31">
        <v>0</v>
      </c>
      <c r="X67" s="31">
        <v>0</v>
      </c>
    </row>
    <row r="68" spans="2:24" ht="27" customHeight="1">
      <c r="B68" s="11" t="s">
        <v>70</v>
      </c>
      <c r="C68" s="21">
        <v>0</v>
      </c>
      <c r="D68" s="21">
        <v>0</v>
      </c>
      <c r="E68" s="23">
        <v>0</v>
      </c>
      <c r="F68" s="27">
        <v>0</v>
      </c>
      <c r="G68" s="31">
        <v>0</v>
      </c>
      <c r="H68" s="31">
        <v>0</v>
      </c>
      <c r="I68" s="35">
        <f t="shared" si="0"/>
        <v>0</v>
      </c>
      <c r="J68" s="35">
        <f t="shared" si="1"/>
        <v>0</v>
      </c>
      <c r="K68" s="33">
        <v>0</v>
      </c>
      <c r="L68" s="33">
        <v>0</v>
      </c>
      <c r="M68" s="33">
        <v>0</v>
      </c>
      <c r="N68" s="33">
        <v>0</v>
      </c>
      <c r="O68" s="31">
        <v>6.9</v>
      </c>
      <c r="P68" s="31">
        <v>0</v>
      </c>
      <c r="Q68" s="31">
        <v>6.9</v>
      </c>
      <c r="R68" s="31">
        <v>0</v>
      </c>
      <c r="S68" s="31">
        <v>0</v>
      </c>
      <c r="T68" s="31">
        <v>0</v>
      </c>
      <c r="U68" s="31">
        <v>0</v>
      </c>
      <c r="V68" s="31">
        <v>0</v>
      </c>
      <c r="W68" s="31">
        <v>0</v>
      </c>
      <c r="X68" s="31">
        <v>0</v>
      </c>
    </row>
    <row r="69" spans="2:24" ht="27" customHeight="1">
      <c r="B69" s="11" t="s">
        <v>71</v>
      </c>
      <c r="C69" s="21">
        <v>0</v>
      </c>
      <c r="D69" s="21">
        <v>0</v>
      </c>
      <c r="E69" s="23">
        <v>0</v>
      </c>
      <c r="F69" s="27">
        <v>0</v>
      </c>
      <c r="G69" s="31">
        <v>0</v>
      </c>
      <c r="H69" s="31">
        <v>0</v>
      </c>
      <c r="I69" s="35">
        <f t="shared" si="0"/>
        <v>0</v>
      </c>
      <c r="J69" s="35">
        <f t="shared" si="1"/>
        <v>0</v>
      </c>
      <c r="K69" s="33">
        <v>0</v>
      </c>
      <c r="L69" s="33">
        <v>0</v>
      </c>
      <c r="M69" s="33">
        <v>0</v>
      </c>
      <c r="N69" s="33">
        <v>0</v>
      </c>
      <c r="O69" s="31">
        <v>0</v>
      </c>
      <c r="P69" s="31">
        <v>0</v>
      </c>
      <c r="Q69" s="31">
        <v>0</v>
      </c>
      <c r="R69" s="31">
        <v>0</v>
      </c>
      <c r="S69" s="31">
        <v>0</v>
      </c>
      <c r="T69" s="31">
        <v>0</v>
      </c>
      <c r="U69" s="31">
        <v>0</v>
      </c>
      <c r="V69" s="31">
        <v>0</v>
      </c>
      <c r="W69" s="31">
        <v>0</v>
      </c>
      <c r="X69" s="31">
        <v>0</v>
      </c>
    </row>
    <row r="70" spans="2:24" ht="27" customHeight="1">
      <c r="B70" s="11" t="s">
        <v>72</v>
      </c>
      <c r="C70" s="21">
        <v>0</v>
      </c>
      <c r="D70" s="21">
        <v>0</v>
      </c>
      <c r="E70" s="23">
        <v>0</v>
      </c>
      <c r="F70" s="27">
        <v>0</v>
      </c>
      <c r="G70" s="31">
        <v>0</v>
      </c>
      <c r="H70" s="31">
        <v>0</v>
      </c>
      <c r="I70" s="35">
        <f t="shared" si="0"/>
        <v>0</v>
      </c>
      <c r="J70" s="35">
        <f t="shared" si="1"/>
        <v>0</v>
      </c>
      <c r="K70" s="33">
        <v>0</v>
      </c>
      <c r="L70" s="33">
        <v>0</v>
      </c>
      <c r="M70" s="33">
        <v>0</v>
      </c>
      <c r="N70" s="33">
        <v>0</v>
      </c>
      <c r="O70" s="31">
        <v>0</v>
      </c>
      <c r="P70" s="31">
        <v>0</v>
      </c>
      <c r="Q70" s="31">
        <v>0</v>
      </c>
      <c r="R70" s="31">
        <v>0</v>
      </c>
      <c r="S70" s="31">
        <v>0</v>
      </c>
      <c r="T70" s="31">
        <v>0</v>
      </c>
      <c r="U70" s="31">
        <v>0</v>
      </c>
      <c r="V70" s="31">
        <v>0</v>
      </c>
      <c r="W70" s="31">
        <v>0</v>
      </c>
      <c r="X70" s="31">
        <v>0</v>
      </c>
    </row>
    <row r="71" spans="2:24" ht="27" customHeight="1">
      <c r="B71" s="11" t="s">
        <v>73</v>
      </c>
      <c r="C71" s="21">
        <v>0</v>
      </c>
      <c r="D71" s="21">
        <v>0</v>
      </c>
      <c r="E71" s="23">
        <v>0</v>
      </c>
      <c r="F71" s="27">
        <v>0</v>
      </c>
      <c r="G71" s="31">
        <v>0</v>
      </c>
      <c r="H71" s="31">
        <v>0</v>
      </c>
      <c r="I71" s="35">
        <f aca="true" t="shared" si="2" ref="I71:I83">G71/$G$3</f>
        <v>0</v>
      </c>
      <c r="J71" s="35">
        <f aca="true" t="shared" si="3" ref="J71:J83">H71/$H$3</f>
        <v>0</v>
      </c>
      <c r="K71" s="33">
        <v>0</v>
      </c>
      <c r="L71" s="33">
        <v>0</v>
      </c>
      <c r="M71" s="33">
        <v>0</v>
      </c>
      <c r="N71" s="33">
        <v>0</v>
      </c>
      <c r="O71" s="31">
        <v>0</v>
      </c>
      <c r="P71" s="31">
        <v>0</v>
      </c>
      <c r="Q71" s="31">
        <v>0</v>
      </c>
      <c r="R71" s="31">
        <v>0</v>
      </c>
      <c r="S71" s="31">
        <v>0</v>
      </c>
      <c r="T71" s="31">
        <v>0</v>
      </c>
      <c r="U71" s="31">
        <v>0</v>
      </c>
      <c r="V71" s="31">
        <v>0</v>
      </c>
      <c r="W71" s="31">
        <v>0</v>
      </c>
      <c r="X71" s="31">
        <v>0</v>
      </c>
    </row>
    <row r="72" spans="2:24" ht="33.75" customHeight="1">
      <c r="B72" s="11" t="s">
        <v>74</v>
      </c>
      <c r="C72" s="21">
        <v>0</v>
      </c>
      <c r="D72" s="21">
        <v>0</v>
      </c>
      <c r="E72" s="23">
        <v>0</v>
      </c>
      <c r="F72" s="27">
        <v>0</v>
      </c>
      <c r="G72" s="31">
        <v>0</v>
      </c>
      <c r="H72" s="31">
        <v>0</v>
      </c>
      <c r="I72" s="35">
        <f t="shared" si="2"/>
        <v>0</v>
      </c>
      <c r="J72" s="35">
        <f t="shared" si="3"/>
        <v>0</v>
      </c>
      <c r="K72" s="33">
        <v>0</v>
      </c>
      <c r="L72" s="33">
        <v>0</v>
      </c>
      <c r="M72" s="33">
        <v>0</v>
      </c>
      <c r="N72" s="33">
        <v>0</v>
      </c>
      <c r="O72" s="31">
        <v>0</v>
      </c>
      <c r="P72" s="31">
        <v>0</v>
      </c>
      <c r="Q72" s="31">
        <v>0</v>
      </c>
      <c r="R72" s="31">
        <v>0</v>
      </c>
      <c r="S72" s="31">
        <v>0</v>
      </c>
      <c r="T72" s="31">
        <v>0</v>
      </c>
      <c r="U72" s="31">
        <v>0</v>
      </c>
      <c r="V72" s="31">
        <v>0</v>
      </c>
      <c r="W72" s="31">
        <v>0</v>
      </c>
      <c r="X72" s="31">
        <v>0</v>
      </c>
    </row>
    <row r="73" spans="2:24" ht="35.25" customHeight="1">
      <c r="B73" s="11" t="s">
        <v>75</v>
      </c>
      <c r="C73" s="21">
        <v>0</v>
      </c>
      <c r="D73" s="21">
        <v>0</v>
      </c>
      <c r="E73" s="23">
        <v>0</v>
      </c>
      <c r="F73" s="27">
        <v>0</v>
      </c>
      <c r="G73" s="31">
        <v>0</v>
      </c>
      <c r="H73" s="31">
        <v>0</v>
      </c>
      <c r="I73" s="35">
        <f t="shared" si="2"/>
        <v>0</v>
      </c>
      <c r="J73" s="35">
        <f t="shared" si="3"/>
        <v>0</v>
      </c>
      <c r="K73" s="33">
        <v>0</v>
      </c>
      <c r="L73" s="33">
        <v>0</v>
      </c>
      <c r="M73" s="33">
        <v>0</v>
      </c>
      <c r="N73" s="33">
        <v>0</v>
      </c>
      <c r="O73" s="31">
        <v>0</v>
      </c>
      <c r="P73" s="31">
        <v>0</v>
      </c>
      <c r="Q73" s="31">
        <v>0</v>
      </c>
      <c r="R73" s="31">
        <v>0</v>
      </c>
      <c r="S73" s="31">
        <v>0</v>
      </c>
      <c r="T73" s="31">
        <v>0</v>
      </c>
      <c r="U73" s="31">
        <v>0</v>
      </c>
      <c r="V73" s="31">
        <v>0</v>
      </c>
      <c r="W73" s="31">
        <v>0</v>
      </c>
      <c r="X73" s="31">
        <v>0</v>
      </c>
    </row>
    <row r="74" spans="2:24" ht="35.25" customHeight="1">
      <c r="B74" s="11" t="s">
        <v>76</v>
      </c>
      <c r="C74" s="21">
        <v>0</v>
      </c>
      <c r="D74" s="21">
        <v>0</v>
      </c>
      <c r="E74" s="23">
        <v>0</v>
      </c>
      <c r="F74" s="27">
        <v>0</v>
      </c>
      <c r="G74" s="31">
        <v>0</v>
      </c>
      <c r="H74" s="31">
        <v>0</v>
      </c>
      <c r="I74" s="35">
        <f t="shared" si="2"/>
        <v>0</v>
      </c>
      <c r="J74" s="35">
        <f t="shared" si="3"/>
        <v>0</v>
      </c>
      <c r="K74" s="33">
        <v>0</v>
      </c>
      <c r="L74" s="33">
        <v>0</v>
      </c>
      <c r="M74" s="33">
        <v>0</v>
      </c>
      <c r="N74" s="33">
        <v>0</v>
      </c>
      <c r="O74" s="31">
        <v>0</v>
      </c>
      <c r="P74" s="31">
        <v>0</v>
      </c>
      <c r="Q74" s="31">
        <v>0</v>
      </c>
      <c r="R74" s="31">
        <v>0</v>
      </c>
      <c r="S74" s="31">
        <v>0</v>
      </c>
      <c r="T74" s="31">
        <v>0</v>
      </c>
      <c r="U74" s="31">
        <v>0</v>
      </c>
      <c r="V74" s="31">
        <v>0</v>
      </c>
      <c r="W74" s="31">
        <v>0</v>
      </c>
      <c r="X74" s="31">
        <v>0</v>
      </c>
    </row>
    <row r="75" spans="2:24" ht="27" customHeight="1">
      <c r="B75" s="16"/>
      <c r="C75" s="25"/>
      <c r="D75" s="25"/>
      <c r="E75" s="25"/>
      <c r="F75" s="25"/>
      <c r="G75" s="25"/>
      <c r="H75" s="25"/>
      <c r="I75" s="32"/>
      <c r="J75" s="32"/>
      <c r="K75" s="22"/>
      <c r="L75" s="22"/>
      <c r="M75" s="22"/>
      <c r="N75" s="22"/>
      <c r="O75" s="25"/>
      <c r="P75" s="25"/>
      <c r="Q75" s="25"/>
      <c r="R75" s="25"/>
      <c r="S75" s="25"/>
      <c r="T75" s="25"/>
      <c r="U75" s="25"/>
      <c r="V75" s="25"/>
      <c r="W75" s="25"/>
      <c r="X75" s="25"/>
    </row>
    <row r="76" spans="2:24" s="56" customFormat="1" ht="27" customHeight="1">
      <c r="B76" s="50" t="s">
        <v>77</v>
      </c>
      <c r="C76" s="51">
        <v>298562.918</v>
      </c>
      <c r="D76" s="51">
        <v>179363.9</v>
      </c>
      <c r="E76" s="52">
        <v>0.03891028714269154</v>
      </c>
      <c r="F76" s="53">
        <v>0.029958440838634408</v>
      </c>
      <c r="G76" s="54">
        <v>298397.418</v>
      </c>
      <c r="H76" s="54">
        <v>178973.6</v>
      </c>
      <c r="I76" s="55">
        <f t="shared" si="2"/>
        <v>0.056030471396189455</v>
      </c>
      <c r="J76" s="55">
        <f t="shared" si="3"/>
        <v>0.04742932832576074</v>
      </c>
      <c r="K76" s="55">
        <v>0.03459069890253417</v>
      </c>
      <c r="L76" s="55">
        <v>0.03803335007769122</v>
      </c>
      <c r="M76" s="55">
        <v>0.034281127727452385</v>
      </c>
      <c r="N76" s="55">
        <v>0.038116292011782744</v>
      </c>
      <c r="O76" s="54">
        <v>10327.5</v>
      </c>
      <c r="P76" s="54">
        <v>6821.81</v>
      </c>
      <c r="Q76" s="54">
        <v>10229.4</v>
      </c>
      <c r="R76" s="54">
        <v>6821.81</v>
      </c>
      <c r="S76" s="54">
        <v>15395.7</v>
      </c>
      <c r="T76" s="54">
        <v>15230.2</v>
      </c>
      <c r="U76" s="54">
        <v>165.5</v>
      </c>
      <c r="V76" s="54">
        <v>13143.8</v>
      </c>
      <c r="W76" s="54">
        <v>12753.5</v>
      </c>
      <c r="X76" s="54">
        <v>390.2999999999993</v>
      </c>
    </row>
    <row r="77" spans="2:25" ht="27" customHeight="1">
      <c r="B77" s="16" t="s">
        <v>78</v>
      </c>
      <c r="C77" s="21">
        <v>5809.3</v>
      </c>
      <c r="D77" s="21">
        <v>1697.3</v>
      </c>
      <c r="E77" s="23">
        <v>0.0007570984789813649</v>
      </c>
      <c r="F77" s="26">
        <v>0.0002834932873081717</v>
      </c>
      <c r="G77" s="31">
        <v>5809.3</v>
      </c>
      <c r="H77" s="31">
        <v>1697.3</v>
      </c>
      <c r="I77" s="32">
        <f t="shared" si="2"/>
        <v>0.0010908198189633243</v>
      </c>
      <c r="J77" s="32">
        <f t="shared" si="3"/>
        <v>0.00044979705927194677</v>
      </c>
      <c r="K77" s="32">
        <v>0.001118895564009433</v>
      </c>
      <c r="L77" s="32">
        <v>0.28339126848524127</v>
      </c>
      <c r="M77" s="32">
        <v>0.001118895564009433</v>
      </c>
      <c r="N77" s="32">
        <v>0.28339126848524127</v>
      </c>
      <c r="O77" s="31">
        <v>6.5</v>
      </c>
      <c r="P77" s="31">
        <v>481</v>
      </c>
      <c r="Q77" s="31">
        <v>6.5</v>
      </c>
      <c r="R77" s="31">
        <v>481</v>
      </c>
      <c r="S77" s="31">
        <v>10.2</v>
      </c>
      <c r="T77" s="31">
        <v>10.2</v>
      </c>
      <c r="U77" s="31">
        <v>0</v>
      </c>
      <c r="V77" s="31">
        <v>0</v>
      </c>
      <c r="W77" s="31">
        <v>0</v>
      </c>
      <c r="X77" s="31">
        <v>0</v>
      </c>
      <c r="Y77" s="20"/>
    </row>
    <row r="78" spans="2:25" ht="27" customHeight="1">
      <c r="B78" s="16" t="s">
        <v>79</v>
      </c>
      <c r="C78" s="21">
        <v>18255.4</v>
      </c>
      <c r="D78" s="21">
        <v>32964.1</v>
      </c>
      <c r="E78" s="23">
        <v>0.002379139581911144</v>
      </c>
      <c r="F78" s="27">
        <v>0.005505862883494552</v>
      </c>
      <c r="G78" s="31">
        <v>18255.4</v>
      </c>
      <c r="H78" s="31">
        <v>32964.1</v>
      </c>
      <c r="I78" s="32">
        <f t="shared" si="2"/>
        <v>0.003427840208476593</v>
      </c>
      <c r="J78" s="32">
        <f t="shared" si="3"/>
        <v>0.00873573041981169</v>
      </c>
      <c r="K78" s="32">
        <v>0.09768616409391193</v>
      </c>
      <c r="L78" s="32">
        <v>0.015914282507333736</v>
      </c>
      <c r="M78" s="32">
        <v>0.09768616409391193</v>
      </c>
      <c r="N78" s="32">
        <v>0.015914282507333736</v>
      </c>
      <c r="O78" s="31">
        <v>1783.3</v>
      </c>
      <c r="P78" s="31">
        <v>524.6</v>
      </c>
      <c r="Q78" s="31">
        <v>1783.3</v>
      </c>
      <c r="R78" s="31">
        <v>524.6</v>
      </c>
      <c r="S78" s="31">
        <v>10.5</v>
      </c>
      <c r="T78" s="31">
        <v>10.5</v>
      </c>
      <c r="U78" s="31">
        <v>0</v>
      </c>
      <c r="V78" s="31">
        <v>726.4</v>
      </c>
      <c r="W78" s="31">
        <v>726.4</v>
      </c>
      <c r="X78" s="31">
        <v>0</v>
      </c>
      <c r="Y78" s="20"/>
    </row>
    <row r="79" spans="2:25" ht="27" customHeight="1">
      <c r="B79" s="16" t="s">
        <v>80</v>
      </c>
      <c r="C79" s="21">
        <v>226178.048</v>
      </c>
      <c r="D79" s="21">
        <v>130885.3</v>
      </c>
      <c r="E79" s="23">
        <v>0.029476710811935026</v>
      </c>
      <c r="F79" s="27">
        <v>0.021861252552475254</v>
      </c>
      <c r="G79" s="31">
        <v>226176.548</v>
      </c>
      <c r="H79" s="31">
        <v>130885.3</v>
      </c>
      <c r="I79" s="32">
        <f t="shared" si="2"/>
        <v>0.04246946467614164</v>
      </c>
      <c r="J79" s="32">
        <f t="shared" si="3"/>
        <v>0.03468557299353475</v>
      </c>
      <c r="K79" s="32">
        <v>0.021601123730628356</v>
      </c>
      <c r="L79" s="32">
        <v>0.031615544297182344</v>
      </c>
      <c r="M79" s="32">
        <v>0.021601266989007186</v>
      </c>
      <c r="N79" s="32">
        <v>0.031615544297182344</v>
      </c>
      <c r="O79" s="31">
        <v>4885.7</v>
      </c>
      <c r="P79" s="31">
        <v>4138.01</v>
      </c>
      <c r="Q79" s="31">
        <v>4885.7</v>
      </c>
      <c r="R79" s="31">
        <v>4138.01</v>
      </c>
      <c r="S79" s="31">
        <v>12309.1</v>
      </c>
      <c r="T79" s="31">
        <v>12307.6</v>
      </c>
      <c r="U79" s="31">
        <v>1.5</v>
      </c>
      <c r="V79" s="31">
        <v>10867.4</v>
      </c>
      <c r="W79" s="31">
        <v>10867.4</v>
      </c>
      <c r="X79" s="31">
        <v>0</v>
      </c>
      <c r="Y79" s="20"/>
    </row>
    <row r="80" spans="2:25" ht="27" customHeight="1">
      <c r="B80" s="16" t="s">
        <v>81</v>
      </c>
      <c r="C80" s="21">
        <v>12447.97</v>
      </c>
      <c r="D80" s="21">
        <v>5772.6</v>
      </c>
      <c r="E80" s="23">
        <v>0.001622284811148617</v>
      </c>
      <c r="F80" s="27">
        <v>0.0009641744831880942</v>
      </c>
      <c r="G80" s="31">
        <v>12447.97</v>
      </c>
      <c r="H80" s="31">
        <v>5472.4</v>
      </c>
      <c r="I80" s="32">
        <f t="shared" si="2"/>
        <v>0.0023373715218461587</v>
      </c>
      <c r="J80" s="32">
        <f t="shared" si="3"/>
        <v>0.001450226493348142</v>
      </c>
      <c r="K80" s="32">
        <v>0.10726246930222358</v>
      </c>
      <c r="L80" s="32">
        <v>0.15280809340678378</v>
      </c>
      <c r="M80" s="32">
        <v>0.10726246930222358</v>
      </c>
      <c r="N80" s="32">
        <v>0.16119070243403258</v>
      </c>
      <c r="O80" s="31">
        <v>1335.2</v>
      </c>
      <c r="P80" s="31">
        <v>882.1</v>
      </c>
      <c r="Q80" s="31">
        <v>1335.2</v>
      </c>
      <c r="R80" s="31">
        <v>882.1</v>
      </c>
      <c r="S80" s="31">
        <v>782.5</v>
      </c>
      <c r="T80" s="31">
        <v>782.5</v>
      </c>
      <c r="U80" s="31">
        <v>0</v>
      </c>
      <c r="V80" s="31">
        <v>716.2</v>
      </c>
      <c r="W80" s="31">
        <v>416</v>
      </c>
      <c r="X80" s="31">
        <v>300.2</v>
      </c>
      <c r="Y80" s="20"/>
    </row>
    <row r="81" spans="2:25" ht="27" customHeight="1">
      <c r="B81" s="16" t="s">
        <v>82</v>
      </c>
      <c r="C81" s="21">
        <v>35872.2</v>
      </c>
      <c r="D81" s="21">
        <v>8044.6</v>
      </c>
      <c r="E81" s="23">
        <v>0.00467505345871539</v>
      </c>
      <c r="F81" s="27">
        <v>0.001343657632168337</v>
      </c>
      <c r="G81" s="31">
        <v>35708.2</v>
      </c>
      <c r="H81" s="31">
        <v>7954.5</v>
      </c>
      <c r="I81" s="32">
        <f t="shared" si="2"/>
        <v>0.006704975170761739</v>
      </c>
      <c r="J81" s="32">
        <f t="shared" si="3"/>
        <v>0.002108001359794203</v>
      </c>
      <c r="K81" s="32">
        <v>0.06458483170811939</v>
      </c>
      <c r="L81" s="32">
        <v>0.09896079357581483</v>
      </c>
      <c r="M81" s="32">
        <v>0.062134187665578225</v>
      </c>
      <c r="N81" s="32">
        <v>0.10008171475265573</v>
      </c>
      <c r="O81" s="31">
        <v>2316.8</v>
      </c>
      <c r="P81" s="31">
        <v>796.1</v>
      </c>
      <c r="Q81" s="31">
        <v>2218.7</v>
      </c>
      <c r="R81" s="31">
        <v>796.1</v>
      </c>
      <c r="S81" s="31">
        <v>2283.4</v>
      </c>
      <c r="T81" s="31">
        <v>2119.4</v>
      </c>
      <c r="U81" s="31">
        <v>164</v>
      </c>
      <c r="V81" s="31">
        <v>833.8</v>
      </c>
      <c r="W81" s="31">
        <v>743.7</v>
      </c>
      <c r="X81" s="31">
        <v>90.09999999999991</v>
      </c>
      <c r="Y81" s="20"/>
    </row>
    <row r="82" spans="2:24" ht="27" customHeight="1">
      <c r="B82" s="16"/>
      <c r="C82" s="25"/>
      <c r="D82" s="25"/>
      <c r="E82" s="23"/>
      <c r="F82" s="23"/>
      <c r="G82" s="25"/>
      <c r="H82" s="25"/>
      <c r="I82" s="32"/>
      <c r="J82" s="32"/>
      <c r="K82" s="22"/>
      <c r="L82" s="22"/>
      <c r="M82" s="22"/>
      <c r="N82" s="22"/>
      <c r="O82" s="25"/>
      <c r="P82" s="25"/>
      <c r="Q82" s="25"/>
      <c r="R82" s="25"/>
      <c r="S82" s="25"/>
      <c r="T82" s="25"/>
      <c r="U82" s="25"/>
      <c r="V82" s="25"/>
      <c r="W82" s="25"/>
      <c r="X82" s="25"/>
    </row>
    <row r="83" spans="2:24" s="63" customFormat="1" ht="27" customHeight="1">
      <c r="B83" s="19" t="s">
        <v>83</v>
      </c>
      <c r="C83" s="57">
        <v>13608</v>
      </c>
      <c r="D83" s="58">
        <v>26831.4</v>
      </c>
      <c r="E83" s="59">
        <v>0.0017734660117360807</v>
      </c>
      <c r="F83" s="60">
        <v>0.0044815423255054965</v>
      </c>
      <c r="G83" s="61">
        <v>13608</v>
      </c>
      <c r="H83" s="57">
        <v>26831.4</v>
      </c>
      <c r="I83" s="62">
        <f t="shared" si="2"/>
        <v>0.0025551918641579735</v>
      </c>
      <c r="J83" s="62">
        <f t="shared" si="3"/>
        <v>0.0071105195405345625</v>
      </c>
      <c r="K83" s="62">
        <v>1.3274103468547913</v>
      </c>
      <c r="L83" s="62">
        <v>0.9439127291158865</v>
      </c>
      <c r="M83" s="62">
        <v>1.3274103468547913</v>
      </c>
      <c r="N83" s="62">
        <v>0.9439127291158865</v>
      </c>
      <c r="O83" s="61">
        <v>18063.4</v>
      </c>
      <c r="P83" s="61">
        <v>25326.5</v>
      </c>
      <c r="Q83" s="61">
        <v>18063.4</v>
      </c>
      <c r="R83" s="61">
        <v>25326.5</v>
      </c>
      <c r="S83" s="61">
        <v>0</v>
      </c>
      <c r="T83" s="61">
        <v>0</v>
      </c>
      <c r="U83" s="61">
        <v>0</v>
      </c>
      <c r="V83" s="57">
        <v>0</v>
      </c>
      <c r="W83" s="57">
        <v>0</v>
      </c>
      <c r="X83" s="57">
        <v>0</v>
      </c>
    </row>
  </sheetData>
  <mergeCells count="8">
    <mergeCell ref="K1:L1"/>
    <mergeCell ref="M1:N1"/>
    <mergeCell ref="O1:P1"/>
    <mergeCell ref="Q1:R1"/>
    <mergeCell ref="C1:D1"/>
    <mergeCell ref="E1:F1"/>
    <mergeCell ref="G1:H1"/>
    <mergeCell ref="I1:J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t_pylypchuk</dc:creator>
  <cp:keywords/>
  <dc:description/>
  <cp:lastModifiedBy>Oleg</cp:lastModifiedBy>
  <cp:lastPrinted>2007-11-23T09:45:48Z</cp:lastPrinted>
  <dcterms:created xsi:type="dcterms:W3CDTF">2007-11-22T13:37:24Z</dcterms:created>
  <dcterms:modified xsi:type="dcterms:W3CDTF">2008-04-24T14:36:16Z</dcterms:modified>
  <cp:category/>
  <cp:version/>
  <cp:contentType/>
  <cp:contentStatus/>
</cp:coreProperties>
</file>